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25500" windowHeight="12840"/>
  </bookViews>
  <sheets>
    <sheet name="форма1" sheetId="2" r:id="rId1"/>
    <sheet name="форма2 (2)" sheetId="5" r:id="rId2"/>
    <sheet name="Форма3" sheetId="4" r:id="rId3"/>
    <sheet name="форма4" sheetId="6" r:id="rId4"/>
    <sheet name="форма 5" sheetId="9" r:id="rId5"/>
    <sheet name="форма6" sheetId="7" r:id="rId6"/>
  </sheets>
  <calcPr calcId="124519"/>
</workbook>
</file>

<file path=xl/calcChain.xml><?xml version="1.0" encoding="utf-8"?>
<calcChain xmlns="http://schemas.openxmlformats.org/spreadsheetml/2006/main">
  <c r="N9" i="2"/>
  <c r="O9"/>
  <c r="P9"/>
  <c r="Q9"/>
  <c r="M9"/>
  <c r="N12"/>
  <c r="N11" s="1"/>
  <c r="O12"/>
  <c r="O11" s="1"/>
  <c r="M12"/>
  <c r="M11" s="1"/>
  <c r="O8" l="1"/>
  <c r="O7" s="1"/>
  <c r="M8"/>
  <c r="M7" s="1"/>
  <c r="N8"/>
  <c r="N7" s="1"/>
  <c r="F27" i="5"/>
  <c r="E18"/>
  <c r="E12"/>
  <c r="P8" i="2" l="1"/>
  <c r="P7" s="1"/>
  <c r="Q8"/>
  <c r="Q7" s="1"/>
  <c r="E27" i="5"/>
  <c r="G27" s="1"/>
  <c r="G29"/>
  <c r="F26"/>
  <c r="F18"/>
  <c r="E17"/>
  <c r="F15"/>
  <c r="E15"/>
  <c r="F12"/>
  <c r="F17" l="1"/>
  <c r="E26"/>
  <c r="G26" s="1"/>
  <c r="F11"/>
  <c r="F9" s="1"/>
  <c r="F8" s="1"/>
  <c r="E11" l="1"/>
  <c r="E9" s="1"/>
  <c r="G9" s="1"/>
  <c r="Q13" i="2"/>
  <c r="Q12" s="1"/>
  <c r="Q11" s="1"/>
  <c r="P13"/>
  <c r="P12" s="1"/>
  <c r="P11" s="1"/>
  <c r="E8" i="5" l="1"/>
  <c r="G8" s="1"/>
  <c r="G11"/>
</calcChain>
</file>

<file path=xl/sharedStrings.xml><?xml version="1.0" encoding="utf-8"?>
<sst xmlns="http://schemas.openxmlformats.org/spreadsheetml/2006/main" count="305" uniqueCount="166">
  <si>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</si>
  <si>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</si>
  <si>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</si>
  <si>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</si>
  <si>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</si>
  <si>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</si>
  <si>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</si>
  <si>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</si>
  <si>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</si>
  <si>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</si>
  <si>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</si>
  <si>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</si>
  <si>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</si>
  <si>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</si>
  <si>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</si>
  <si>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</si>
  <si>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</si>
  <si>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</si>
  <si>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</si>
  <si>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</si>
  <si>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</si>
  <si>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</si>
  <si>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</si>
  <si>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</si>
  <si>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</si>
  <si>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</si>
  <si>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</si>
  <si>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</si>
  <si>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</si>
  <si>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</si>
  <si>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</si>
  <si>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</si>
  <si>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Отчет об использовании бюджетных ассигнований бюджета муницпального образования на реализацию муниципальной программы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</si>
  <si>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</si>
  <si>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</si>
  <si>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</si>
  <si>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</si>
  <si>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</si>
  <si>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</si>
  <si>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</si>
  <si>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</si>
  <si>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</si>
  <si>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</si>
  <si>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</si>
  <si>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</si>
  <si>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</si>
  <si>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</si>
  <si>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"Этносоциальное развитие и гармонизация межэтнических отношений на период 2016-2020 годы"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</si>
  <si>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</si>
  <si>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</si>
  <si>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</si>
  <si>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</si>
  <si>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</si>
  <si>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</si>
  <si>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</si>
  <si>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</si>
  <si>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</si>
  <si>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</si>
  <si>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</si>
  <si>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</si>
  <si>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</si>
  <si>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</si>
  <si>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</si>
  <si>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</si>
  <si>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</si>
  <si>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</si>
  <si>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</si>
  <si>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</si>
  <si>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</si>
  <si>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</si>
  <si>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</si>
  <si>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</si>
  <si>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</si>
  <si>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</si>
  <si>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</si>
  <si>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</si>
  <si>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</si>
  <si>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</si>
  <si>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</si>
  <si>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</si>
  <si>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</si>
  <si>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</si>
  <si>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</si>
  <si>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</si>
  <si>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</si>
  <si>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</si>
  <si>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</si>
  <si>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</si>
  <si>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</si>
  <si>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</si>
  <si>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</si>
  <si>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за  6 месяцев 2019 года</t>
  </si>
  <si>
    <t>за 6 месяцев  2019  года</t>
  </si>
  <si>
    <t>за  6 месяцев  2019 года</t>
  </si>
  <si>
    <t xml:space="preserve">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</si>
  <si>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 xml:space="preserve">Оказание финансовой поддержки СО НКО </t>
  </si>
  <si>
    <t xml:space="preserve">Предоставление субсидий СО НКО на реализацию общественно значимых программ (проектов) по результатам 
конкурсного отбора
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</si>
  <si>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</si>
  <si>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</si>
  <si>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</si>
  <si>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</si>
  <si>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Субсидии предоставлены 6 СОНКО на общую сумму 564,0</t>
  </si>
  <si>
    <t>Структурные подразделения
Администрации г.Воткинска</t>
  </si>
  <si>
    <t>1-е полугодие 2019</t>
  </si>
  <si>
    <t xml:space="preserve"> 1-е полугодие 2019</t>
  </si>
  <si>
    <t>Информационная, методическая и консультативная помощь социально ориентированным некоммерческим  организациям</t>
  </si>
  <si>
    <t xml:space="preserve">Повышение эффективности и финансовой устойчивости
СО НКО
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</si>
  <si>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</si>
  <si>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</si>
  <si>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Наличие актуальной информации для деятельности СО НКО</t>
  </si>
  <si>
    <t>Освещение деятельности СО НКО через средства массовой информации</t>
  </si>
  <si>
    <t>Количество публикаций и статей в СМИ и сети Интернет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</si>
  <si>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</si>
  <si>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За отчетный период проведено 6 мероприятий в форме семинаров и конференций с участием СОНКО</t>
  </si>
  <si>
    <t>Увеличение количества СО НКО – поставщиков социальных услуг, вовлечение их в грантовую деятельность.</t>
  </si>
  <si>
    <t>Производилась актуализация информации раздела СОНКО</t>
  </si>
  <si>
    <t>Деятельность СОНКО широко освещалась на официальном сайте и в официальной группе ВК votkinsk.ru</t>
  </si>
  <si>
    <t>Осуществлялось информирование  СОНКО о предоставлении услуг в социальной сфере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</si>
  <si>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</si>
  <si>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</si>
  <si>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</si>
  <si>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</t>
  </si>
  <si>
    <t>Имущественная поддержка</t>
  </si>
  <si>
    <t>3</t>
  </si>
  <si>
    <t>04</t>
  </si>
  <si>
    <t>Проведение мероприятий в рамках реализации «дорожной карты» активизации создания СО НКО, их участия в получении грантов и продвижении успешных практик и инициатив, реализуемых на муниципальном уровне</t>
  </si>
  <si>
    <t>Формирование эффективных механизмов привлечения СО НКО к предоставлению социальных услуг</t>
  </si>
  <si>
    <t xml:space="preserve"> За отчетный период осуществлялась активная работа в грантовой деятельности и инициативном бюджетировании.</t>
  </si>
  <si>
    <t>Обеспечение доступа СОНКО, осуществляющих деятельность в социальной сфере, к бюджетным средствам, выделяемым на предоставление услуг населению в социальной сфере</t>
  </si>
  <si>
    <t xml:space="preserve">Управление образования (далее - УО), 
Управление социальной поддержки населения 
(далее – УСПН), 
  УКСи МП
 Администрации г. Воткинска
</t>
  </si>
  <si>
    <t>05</t>
  </si>
  <si>
    <t>Повышение доступа СО НКО к предоставлению услуг в социальной сфере</t>
  </si>
  <si>
    <r>
      <t xml:space="preserve">Имущественная поддержка  оказана </t>
    </r>
    <r>
      <rPr>
        <sz val="10"/>
        <color theme="1"/>
        <rFont val="Times New Roman"/>
        <family val="1"/>
        <charset val="204"/>
      </rPr>
      <t xml:space="preserve">15 </t>
    </r>
    <r>
      <rPr>
        <sz val="10"/>
        <rFont val="Times New Roman"/>
        <family val="1"/>
        <charset val="204"/>
      </rPr>
      <t xml:space="preserve">организациям, посредством предоставления недвижимого имущества в безвозмездное пользование </t>
    </r>
  </si>
  <si>
    <t>Проведение мониторинга предоставления услуг, по которым оказывающие их муниципальные учреждения не полностью обеспечивают существующий объем потребностей, для возможного дополнительного привлечения  СО НКО</t>
  </si>
  <si>
    <t xml:space="preserve">УО, УСПН, 
УКС и МП
</t>
  </si>
  <si>
    <t>Формирование реестра наиболее востребованных услуг</t>
  </si>
  <si>
    <t>Выявление услуг, востребованных у граждан, но в настоящее время не оказываемых муниципальными учреждениями, для возможного выделения средств на их оказание СО НКО</t>
  </si>
  <si>
    <t>УО, УСПН, 
УКС и МП</t>
  </si>
  <si>
    <t>Формирование реестра востребованных услуг, которые не оказывают муниципальные учреждения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</si>
  <si>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</si>
  <si>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Нормативно-правовые акты, утвержденные Постановлением Администрации г.Воткинска</t>
  </si>
  <si>
    <t>Производилось формирование нормативной правовой базы по вовлечению СО НКО к оказанию услуг в социальной сфере с участием бюджетных средств.</t>
  </si>
  <si>
    <t>Структурными подразделениями осуществлялось формирование реестра востребованных услуг, которые не оказывают муниципальные учреждения</t>
  </si>
  <si>
    <t>Структурными подразделениями осуществлялось формирование реестра  наиболее востребованных услуг</t>
  </si>
  <si>
    <t xml:space="preserve">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2016-2021 годы»,
утвержденную Постановлением Администрации
Города Воткинска от 26 января 2016 года № 66.1
</t>
  </si>
  <si>
    <t xml:space="preserve">№  28  </t>
  </si>
  <si>
    <t xml:space="preserve">Изменения коснулись ресурсного обеспечения 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</si>
  <si>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</si>
  <si>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</si>
  <si>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</si>
  <si>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2016-2021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</si>
  <si>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</si>
  <si>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</si>
  <si>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</si>
  <si>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</si>
  <si>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До конца года показатели будут достигнуты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</si>
  <si>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</si>
  <si>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>Количество  негосударственных организаций, в том числе социально-ориентированных некоммерческих организаций – поставщиков социальных услуг</t>
  </si>
  <si>
    <t>Общее количество СО НКО, в безвозмездном пользовании (аренде на льготных условиях) которых находится недвижимое имущество, находящееся в муниципальной собственности</t>
  </si>
  <si>
    <t xml:space="preserve">Темп прироста суммы грантов  привлеченных СО НКО на территории муниципального образования «Город Воткинск» к предыдущему году 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</si>
  <si>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</si>
  <si>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За отчетный период проведено 6 встреч с активистами СОНКО</t>
  </si>
  <si>
    <t>Доля средств бюджета муниципального образования «Город Воткинск», выделяемых  негосударственным организациям , в том числе СО НКО на предоставление услуг, в общем объеме средств бюджета муниципального образования «Город Воткинск» на предоставление услуг в социальной сфере</t>
  </si>
  <si>
    <t>Расторгнуты договоры с двумя СОНКО</t>
  </si>
  <si>
    <t>1 СОНКО г.Воткинска является поставщиком социальных услуг</t>
  </si>
  <si>
    <t>За отчетный период осуществлялась активная грантовая деятельность. Показатели достигнуты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</si>
</sst>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#,##0.0000"/>
    <numFmt numFmtId="168" formatCode="_-* #,##0\ _₽_-;\-* #,##0\ _₽_-;_-* &quot;-&quot;??\ _₽_-;_-@_-"/>
  </numFmts>
  <fonts count="3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5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19" fillId="0" borderId="1" xfId="0" applyFont="1" applyBorder="1"/>
    <xf numFmtId="0" fontId="18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/>
    <xf numFmtId="0" fontId="0" fillId="0" borderId="0" xfId="0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 vertical="center"/>
    </xf>
    <xf numFmtId="0" fontId="2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5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9" fillId="0" borderId="1" xfId="0" applyFont="1" applyBorder="1"/>
    <xf numFmtId="49" fontId="26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/>
    <xf numFmtId="0" fontId="2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vertical="center" wrapText="1"/>
    </xf>
    <xf numFmtId="166" fontId="5" fillId="0" borderId="0" xfId="1" applyNumberFormat="1" applyFont="1" applyFill="1" applyAlignment="1">
      <alignment horizontal="center"/>
    </xf>
    <xf numFmtId="166" fontId="24" fillId="0" borderId="1" xfId="1" applyNumberFormat="1" applyFont="1" applyFill="1" applyBorder="1" applyAlignment="1">
      <alignment horizontal="center" vertical="center" wrapText="1"/>
    </xf>
    <xf numFmtId="166" fontId="31" fillId="0" borderId="0" xfId="1" applyNumberFormat="1" applyFont="1"/>
    <xf numFmtId="166" fontId="0" fillId="0" borderId="0" xfId="1" applyNumberFormat="1" applyFont="1"/>
    <xf numFmtId="167" fontId="24" fillId="0" borderId="1" xfId="0" applyNumberFormat="1" applyFont="1" applyFill="1" applyBorder="1" applyAlignment="1">
      <alignment horizontal="center" vertical="center" wrapText="1"/>
    </xf>
    <xf numFmtId="168" fontId="24" fillId="0" borderId="1" xfId="1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/>
    <xf numFmtId="0" fontId="26" fillId="0" borderId="4" xfId="0" applyFont="1" applyFill="1" applyBorder="1" applyAlignment="1">
      <alignment horizontal="center" vertical="justify" wrapText="1"/>
    </xf>
    <xf numFmtId="0" fontId="26" fillId="0" borderId="5" xfId="0" applyFont="1" applyFill="1" applyBorder="1" applyAlignment="1">
      <alignment horizontal="center" vertical="justify" wrapText="1"/>
    </xf>
    <xf numFmtId="0" fontId="26" fillId="0" borderId="6" xfId="0" applyFont="1" applyFill="1" applyBorder="1" applyAlignment="1">
      <alignment horizontal="center" vertical="justify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6" fillId="0" borderId="1" xfId="0" applyFont="1" applyFill="1" applyBorder="1" applyAlignment="1"/>
    <xf numFmtId="166" fontId="26" fillId="0" borderId="2" xfId="1" applyNumberFormat="1" applyFont="1" applyFill="1" applyBorder="1" applyAlignment="1">
      <alignment horizontal="center" vertical="center" wrapText="1"/>
    </xf>
    <xf numFmtId="166" fontId="27" fillId="0" borderId="7" xfId="1" applyNumberFormat="1" applyFont="1" applyBorder="1"/>
    <xf numFmtId="166" fontId="27" fillId="0" borderId="3" xfId="1" applyNumberFormat="1" applyFont="1" applyBorder="1"/>
    <xf numFmtId="0" fontId="27" fillId="0" borderId="7" xfId="0" applyFont="1" applyBorder="1"/>
    <xf numFmtId="0" fontId="27" fillId="0" borderId="3" xfId="0" applyFont="1" applyBorder="1"/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6"/>
  <sheetViews>
    <sheetView tabSelected="1" workbookViewId="0">
      <selection activeCell="L14" sqref="L14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30.5703125" customWidth="1"/>
    <col min="8" max="8" width="7.140625" customWidth="1"/>
    <col min="9" max="10" width="4" customWidth="1"/>
    <col min="11" max="11" width="15.140625" customWidth="1"/>
    <col min="12" max="12" width="8.28515625" customWidth="1"/>
    <col min="13" max="17" width="9.710937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22" t="s">
        <v>31</v>
      </c>
      <c r="B1" s="122"/>
      <c r="C1" s="122"/>
      <c r="D1" s="122"/>
      <c r="E1" s="122"/>
      <c r="F1" s="122"/>
      <c r="G1" s="9"/>
      <c r="H1" s="9"/>
      <c r="I1" s="9"/>
      <c r="J1" s="9"/>
      <c r="K1" s="9"/>
      <c r="L1" s="9"/>
      <c r="M1" s="10"/>
      <c r="N1" s="16"/>
      <c r="O1" s="9"/>
      <c r="P1" s="9"/>
      <c r="Q1" s="17"/>
    </row>
    <row r="2" spans="1:17" ht="18.75">
      <c r="A2" s="126" t="s">
        <v>32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8.75">
      <c r="A3" s="24"/>
      <c r="B3" s="121" t="s">
        <v>91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4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8.75" customHeight="1">
      <c r="A5" s="123" t="s">
        <v>0</v>
      </c>
      <c r="B5" s="124"/>
      <c r="C5" s="124"/>
      <c r="D5" s="124"/>
      <c r="E5" s="125"/>
      <c r="F5" s="128" t="s">
        <v>9</v>
      </c>
      <c r="G5" s="128" t="s">
        <v>10</v>
      </c>
      <c r="H5" s="128" t="s">
        <v>11</v>
      </c>
      <c r="I5" s="128"/>
      <c r="J5" s="128"/>
      <c r="K5" s="128"/>
      <c r="L5" s="128"/>
      <c r="M5" s="123" t="s">
        <v>12</v>
      </c>
      <c r="N5" s="124"/>
      <c r="O5" s="125"/>
      <c r="P5" s="123" t="s">
        <v>34</v>
      </c>
      <c r="Q5" s="125"/>
    </row>
    <row r="6" spans="1:17" ht="87" customHeight="1">
      <c r="A6" s="25" t="s">
        <v>5</v>
      </c>
      <c r="B6" s="25" t="s">
        <v>6</v>
      </c>
      <c r="C6" s="25" t="s">
        <v>13</v>
      </c>
      <c r="D6" s="25" t="s">
        <v>14</v>
      </c>
      <c r="E6" s="25" t="s">
        <v>33</v>
      </c>
      <c r="F6" s="128" t="s">
        <v>8</v>
      </c>
      <c r="G6" s="128"/>
      <c r="H6" s="25" t="s">
        <v>1</v>
      </c>
      <c r="I6" s="25" t="s">
        <v>15</v>
      </c>
      <c r="J6" s="25" t="s">
        <v>16</v>
      </c>
      <c r="K6" s="25" t="s">
        <v>17</v>
      </c>
      <c r="L6" s="25" t="s">
        <v>18</v>
      </c>
      <c r="M6" s="86" t="s">
        <v>87</v>
      </c>
      <c r="N6" s="86" t="s">
        <v>88</v>
      </c>
      <c r="O6" s="86" t="s">
        <v>35</v>
      </c>
      <c r="P6" s="86" t="s">
        <v>89</v>
      </c>
      <c r="Q6" s="86" t="s">
        <v>90</v>
      </c>
    </row>
    <row r="7" spans="1:17" ht="36" customHeight="1">
      <c r="A7" s="119" t="s">
        <v>44</v>
      </c>
      <c r="B7" s="131"/>
      <c r="C7" s="131"/>
      <c r="D7" s="131"/>
      <c r="E7" s="131"/>
      <c r="F7" s="129" t="s">
        <v>45</v>
      </c>
      <c r="G7" s="47" t="s">
        <v>19</v>
      </c>
      <c r="H7" s="35"/>
      <c r="I7" s="35"/>
      <c r="J7" s="35"/>
      <c r="K7" s="35"/>
      <c r="L7" s="35"/>
      <c r="M7" s="48">
        <f>M8</f>
        <v>564</v>
      </c>
      <c r="N7" s="48">
        <f t="shared" ref="N7:Q7" si="0">N8</f>
        <v>564</v>
      </c>
      <c r="O7" s="48">
        <f t="shared" si="0"/>
        <v>564</v>
      </c>
      <c r="P7" s="48">
        <f t="shared" si="0"/>
        <v>100</v>
      </c>
      <c r="Q7" s="48">
        <f t="shared" si="0"/>
        <v>100</v>
      </c>
    </row>
    <row r="8" spans="1:17" ht="90.75" customHeight="1">
      <c r="A8" s="120"/>
      <c r="B8" s="132"/>
      <c r="C8" s="132"/>
      <c r="D8" s="132"/>
      <c r="E8" s="132"/>
      <c r="F8" s="130"/>
      <c r="G8" s="30" t="s">
        <v>46</v>
      </c>
      <c r="H8" s="35"/>
      <c r="I8" s="35"/>
      <c r="J8" s="35"/>
      <c r="K8" s="35"/>
      <c r="L8" s="35"/>
      <c r="M8" s="48">
        <f>M10+M12</f>
        <v>564</v>
      </c>
      <c r="N8" s="48">
        <f>N10+N12</f>
        <v>564</v>
      </c>
      <c r="O8" s="48">
        <f>O10+O12</f>
        <v>564</v>
      </c>
      <c r="P8" s="49">
        <f>O8/M8*100</f>
        <v>100</v>
      </c>
      <c r="Q8" s="108">
        <f>O8/N8*100</f>
        <v>100</v>
      </c>
    </row>
    <row r="9" spans="1:17" ht="33" customHeight="1">
      <c r="A9" s="119" t="s">
        <v>44</v>
      </c>
      <c r="B9" s="134">
        <v>1</v>
      </c>
      <c r="C9" s="131"/>
      <c r="D9" s="131"/>
      <c r="E9" s="131"/>
      <c r="F9" s="137" t="s">
        <v>47</v>
      </c>
      <c r="G9" s="31" t="s">
        <v>19</v>
      </c>
      <c r="H9" s="56"/>
      <c r="I9" s="56"/>
      <c r="J9" s="56"/>
      <c r="K9" s="56"/>
      <c r="L9" s="56"/>
      <c r="M9" s="48">
        <f>M10</f>
        <v>0</v>
      </c>
      <c r="N9" s="48">
        <f t="shared" ref="N9:Q9" si="1">N10</f>
        <v>0</v>
      </c>
      <c r="O9" s="48">
        <f t="shared" si="1"/>
        <v>0</v>
      </c>
      <c r="P9" s="48">
        <f t="shared" si="1"/>
        <v>0</v>
      </c>
      <c r="Q9" s="48">
        <f t="shared" si="1"/>
        <v>0</v>
      </c>
    </row>
    <row r="10" spans="1:17" ht="54" customHeight="1">
      <c r="A10" s="133"/>
      <c r="B10" s="135"/>
      <c r="C10" s="136"/>
      <c r="D10" s="136"/>
      <c r="E10" s="136"/>
      <c r="F10" s="138"/>
      <c r="G10" s="31" t="s">
        <v>46</v>
      </c>
      <c r="H10" s="37"/>
      <c r="I10" s="38"/>
      <c r="J10" s="38"/>
      <c r="K10" s="38"/>
      <c r="L10" s="38"/>
      <c r="M10" s="29">
        <v>0</v>
      </c>
      <c r="N10" s="29">
        <v>0</v>
      </c>
      <c r="O10" s="29">
        <v>0</v>
      </c>
      <c r="P10" s="29">
        <v>0</v>
      </c>
      <c r="Q10" s="29">
        <v>0</v>
      </c>
    </row>
    <row r="11" spans="1:17" ht="30.75" customHeight="1">
      <c r="A11" s="119" t="s">
        <v>44</v>
      </c>
      <c r="B11" s="134">
        <v>2</v>
      </c>
      <c r="C11" s="140"/>
      <c r="D11" s="142"/>
      <c r="E11" s="142"/>
      <c r="F11" s="144" t="s">
        <v>49</v>
      </c>
      <c r="G11" s="31" t="s">
        <v>19</v>
      </c>
      <c r="H11" s="40"/>
      <c r="I11" s="41"/>
      <c r="J11" s="41"/>
      <c r="K11" s="41"/>
      <c r="L11" s="40"/>
      <c r="M11" s="29">
        <f>M12</f>
        <v>564</v>
      </c>
      <c r="N11" s="29">
        <f t="shared" ref="N11:Q11" si="2">N12</f>
        <v>564</v>
      </c>
      <c r="O11" s="29">
        <f t="shared" si="2"/>
        <v>564</v>
      </c>
      <c r="P11" s="29">
        <f t="shared" si="2"/>
        <v>100</v>
      </c>
      <c r="Q11" s="29">
        <f t="shared" si="2"/>
        <v>100</v>
      </c>
    </row>
    <row r="12" spans="1:17" ht="72" customHeight="1">
      <c r="A12" s="120"/>
      <c r="B12" s="139"/>
      <c r="C12" s="141"/>
      <c r="D12" s="143"/>
      <c r="E12" s="143"/>
      <c r="F12" s="145"/>
      <c r="G12" s="31" t="s">
        <v>46</v>
      </c>
      <c r="H12" s="28"/>
      <c r="I12" s="44"/>
      <c r="J12" s="44"/>
      <c r="K12" s="44"/>
      <c r="L12" s="44"/>
      <c r="M12" s="29">
        <f>M13</f>
        <v>564</v>
      </c>
      <c r="N12" s="29">
        <f t="shared" ref="N12:Q12" si="3">N13</f>
        <v>564</v>
      </c>
      <c r="O12" s="29">
        <f t="shared" si="3"/>
        <v>564</v>
      </c>
      <c r="P12" s="29">
        <f t="shared" si="3"/>
        <v>100</v>
      </c>
      <c r="Q12" s="29">
        <f t="shared" si="3"/>
        <v>100</v>
      </c>
    </row>
    <row r="13" spans="1:17" ht="63" customHeight="1">
      <c r="A13" s="42" t="s">
        <v>44</v>
      </c>
      <c r="B13" s="43">
        <v>2</v>
      </c>
      <c r="C13" s="42" t="s">
        <v>48</v>
      </c>
      <c r="D13" s="43"/>
      <c r="E13" s="43"/>
      <c r="F13" s="105" t="s">
        <v>86</v>
      </c>
      <c r="G13" s="36" t="s">
        <v>46</v>
      </c>
      <c r="H13" s="46">
        <v>938</v>
      </c>
      <c r="I13" s="46">
        <v>10</v>
      </c>
      <c r="J13" s="106" t="s">
        <v>43</v>
      </c>
      <c r="K13" s="46">
        <v>1220161700</v>
      </c>
      <c r="L13" s="46">
        <v>633</v>
      </c>
      <c r="M13" s="100">
        <v>564</v>
      </c>
      <c r="N13" s="55">
        <v>564</v>
      </c>
      <c r="O13" s="55">
        <v>564</v>
      </c>
      <c r="P13" s="39">
        <f t="shared" ref="P13" si="4">O13/M13*100</f>
        <v>100</v>
      </c>
      <c r="Q13" s="39">
        <f>O13/N13*100</f>
        <v>100</v>
      </c>
    </row>
    <row r="14" spans="1:17">
      <c r="E14" s="45"/>
      <c r="F14" s="45"/>
      <c r="G14" s="45"/>
    </row>
    <row r="16" spans="1:17">
      <c r="B16" s="2"/>
    </row>
  </sheetData>
  <mergeCells count="27">
    <mergeCell ref="F9:F10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A11:A12"/>
    <mergeCell ref="B3:Q3"/>
    <mergeCell ref="A1:F1"/>
    <mergeCell ref="A5:E5"/>
    <mergeCell ref="M5:O5"/>
    <mergeCell ref="P5:Q5"/>
    <mergeCell ref="A2:Q2"/>
    <mergeCell ref="F5:F6"/>
    <mergeCell ref="G5:G6"/>
    <mergeCell ref="H5:L5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7"/>
  <sheetViews>
    <sheetView workbookViewId="0">
      <selection activeCell="G29" sqref="G29"/>
    </sheetView>
  </sheetViews>
  <sheetFormatPr defaultRowHeight="15"/>
  <cols>
    <col min="1" max="1" width="8.5703125" customWidth="1"/>
    <col min="2" max="2" width="7.85546875" customWidth="1"/>
    <col min="3" max="3" width="27.5703125" customWidth="1"/>
    <col min="4" max="4" width="38.7109375" customWidth="1"/>
    <col min="5" max="5" width="18.85546875" customWidth="1"/>
    <col min="6" max="6" width="16.28515625" customWidth="1"/>
    <col min="7" max="7" width="17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63" t="s">
        <v>36</v>
      </c>
      <c r="B1" s="163"/>
      <c r="C1" s="163"/>
      <c r="D1" s="163"/>
      <c r="E1" s="18"/>
      <c r="F1" s="18"/>
      <c r="G1" s="19"/>
    </row>
    <row r="2" spans="1:16" ht="36" customHeight="1">
      <c r="A2" s="164" t="s">
        <v>37</v>
      </c>
      <c r="B2" s="165"/>
      <c r="C2" s="165"/>
      <c r="D2" s="165"/>
      <c r="E2" s="165"/>
      <c r="F2" s="165"/>
      <c r="G2" s="165"/>
    </row>
    <row r="3" spans="1:16" ht="21.75" customHeight="1">
      <c r="A3" s="121" t="s">
        <v>92</v>
      </c>
      <c r="B3" s="121"/>
      <c r="C3" s="121"/>
      <c r="D3" s="121"/>
      <c r="E3" s="121"/>
      <c r="F3" s="121"/>
      <c r="G3" s="121"/>
      <c r="H3" s="32"/>
      <c r="I3" s="32"/>
      <c r="J3" s="32"/>
      <c r="K3" s="32"/>
      <c r="L3" s="32"/>
      <c r="M3" s="32"/>
      <c r="N3" s="32"/>
      <c r="O3" s="32"/>
      <c r="P3" s="32"/>
    </row>
    <row r="4" spans="1:16">
      <c r="A4" s="2"/>
      <c r="B4" s="2"/>
      <c r="C4" s="2"/>
      <c r="D4" s="2"/>
      <c r="E4" s="2"/>
      <c r="F4" s="2"/>
      <c r="G4" s="2"/>
    </row>
    <row r="5" spans="1:16" ht="15" customHeight="1">
      <c r="A5" s="166" t="s">
        <v>0</v>
      </c>
      <c r="B5" s="167"/>
      <c r="C5" s="166" t="s">
        <v>20</v>
      </c>
      <c r="D5" s="166" t="s">
        <v>21</v>
      </c>
      <c r="E5" s="168" t="s">
        <v>38</v>
      </c>
      <c r="F5" s="169"/>
      <c r="G5" s="170" t="s">
        <v>39</v>
      </c>
    </row>
    <row r="6" spans="1:16" ht="61.5" customHeight="1">
      <c r="A6" s="166"/>
      <c r="B6" s="167"/>
      <c r="C6" s="167" t="s">
        <v>8</v>
      </c>
      <c r="D6" s="167"/>
      <c r="E6" s="166" t="s">
        <v>40</v>
      </c>
      <c r="F6" s="166" t="s">
        <v>41</v>
      </c>
      <c r="G6" s="171"/>
    </row>
    <row r="7" spans="1:16" ht="32.25" customHeight="1">
      <c r="A7" s="54" t="s">
        <v>5</v>
      </c>
      <c r="B7" s="54" t="s">
        <v>6</v>
      </c>
      <c r="C7" s="167"/>
      <c r="D7" s="167"/>
      <c r="E7" s="166"/>
      <c r="F7" s="167"/>
      <c r="G7" s="172"/>
    </row>
    <row r="8" spans="1:16" ht="15" customHeight="1">
      <c r="A8" s="151" t="s">
        <v>44</v>
      </c>
      <c r="B8" s="154"/>
      <c r="C8" s="157" t="s">
        <v>45</v>
      </c>
      <c r="D8" s="101" t="s">
        <v>19</v>
      </c>
      <c r="E8" s="34">
        <f>E9</f>
        <v>564</v>
      </c>
      <c r="F8" s="34">
        <f>F9</f>
        <v>564</v>
      </c>
      <c r="G8" s="109">
        <f>F8/E8*100</f>
        <v>100</v>
      </c>
    </row>
    <row r="9" spans="1:16">
      <c r="A9" s="152"/>
      <c r="B9" s="155"/>
      <c r="C9" s="158"/>
      <c r="D9" s="102" t="s">
        <v>80</v>
      </c>
      <c r="E9" s="33">
        <f>E11</f>
        <v>564</v>
      </c>
      <c r="F9" s="33">
        <f>F11</f>
        <v>564</v>
      </c>
      <c r="G9" s="107">
        <f>F9/E9*100</f>
        <v>100</v>
      </c>
    </row>
    <row r="10" spans="1:16">
      <c r="A10" s="152"/>
      <c r="B10" s="155"/>
      <c r="C10" s="158"/>
      <c r="D10" s="103" t="s">
        <v>22</v>
      </c>
      <c r="E10" s="33"/>
      <c r="F10" s="33"/>
      <c r="G10" s="107"/>
    </row>
    <row r="11" spans="1:16" ht="24">
      <c r="A11" s="152"/>
      <c r="B11" s="155"/>
      <c r="C11" s="158"/>
      <c r="D11" s="103" t="s">
        <v>81</v>
      </c>
      <c r="E11" s="33">
        <f>E17+E26</f>
        <v>564</v>
      </c>
      <c r="F11" s="33">
        <f>F17+F26</f>
        <v>564</v>
      </c>
      <c r="G11" s="107">
        <f>F11/E11*100</f>
        <v>100</v>
      </c>
    </row>
    <row r="12" spans="1:16">
      <c r="A12" s="152"/>
      <c r="B12" s="155"/>
      <c r="C12" s="158"/>
      <c r="D12" s="103" t="s">
        <v>82</v>
      </c>
      <c r="E12" s="33">
        <f>E21+E30</f>
        <v>0</v>
      </c>
      <c r="F12" s="33">
        <f>F21+F30</f>
        <v>0</v>
      </c>
      <c r="G12" s="107">
        <v>0</v>
      </c>
    </row>
    <row r="13" spans="1:16">
      <c r="A13" s="152"/>
      <c r="B13" s="155"/>
      <c r="C13" s="158"/>
      <c r="D13" s="103" t="s">
        <v>83</v>
      </c>
      <c r="E13" s="33"/>
      <c r="F13" s="33"/>
      <c r="G13" s="107"/>
    </row>
    <row r="14" spans="1:16">
      <c r="A14" s="152"/>
      <c r="B14" s="155"/>
      <c r="C14" s="158"/>
      <c r="D14" s="102" t="s">
        <v>84</v>
      </c>
      <c r="E14" s="33"/>
      <c r="F14" s="33"/>
      <c r="G14" s="107"/>
    </row>
    <row r="15" spans="1:16" ht="28.5" customHeight="1">
      <c r="A15" s="152"/>
      <c r="B15" s="155"/>
      <c r="C15" s="158"/>
      <c r="D15" s="104" t="s">
        <v>85</v>
      </c>
      <c r="E15" s="33">
        <f t="shared" ref="E15:F15" si="0">E25+E34</f>
        <v>0</v>
      </c>
      <c r="F15" s="33">
        <f t="shared" si="0"/>
        <v>0</v>
      </c>
      <c r="G15" s="107">
        <v>0</v>
      </c>
    </row>
    <row r="16" spans="1:16" ht="15" customHeight="1">
      <c r="A16" s="153"/>
      <c r="B16" s="156"/>
      <c r="C16" s="159"/>
      <c r="D16" s="104" t="s">
        <v>23</v>
      </c>
      <c r="E16" s="33"/>
      <c r="F16" s="33"/>
      <c r="G16" s="107"/>
    </row>
    <row r="17" spans="1:7">
      <c r="A17" s="160" t="s">
        <v>44</v>
      </c>
      <c r="B17" s="161">
        <v>1</v>
      </c>
      <c r="C17" s="162" t="s">
        <v>47</v>
      </c>
      <c r="D17" s="101" t="s">
        <v>19</v>
      </c>
      <c r="E17" s="34">
        <f>E18</f>
        <v>0</v>
      </c>
      <c r="F17" s="34">
        <f>F18</f>
        <v>0</v>
      </c>
      <c r="G17" s="109">
        <v>0</v>
      </c>
    </row>
    <row r="18" spans="1:7">
      <c r="A18" s="160"/>
      <c r="B18" s="161"/>
      <c r="C18" s="162"/>
      <c r="D18" s="102" t="s">
        <v>80</v>
      </c>
      <c r="E18" s="33">
        <f>E20+E21+E25</f>
        <v>0</v>
      </c>
      <c r="F18" s="33">
        <f>F20+F21+F25</f>
        <v>0</v>
      </c>
      <c r="G18" s="107">
        <v>0</v>
      </c>
    </row>
    <row r="19" spans="1:7">
      <c r="A19" s="160"/>
      <c r="B19" s="161"/>
      <c r="C19" s="162"/>
      <c r="D19" s="103" t="s">
        <v>22</v>
      </c>
      <c r="E19" s="33"/>
      <c r="F19" s="33"/>
      <c r="G19" s="107"/>
    </row>
    <row r="20" spans="1:7" ht="24">
      <c r="A20" s="160"/>
      <c r="B20" s="161"/>
      <c r="C20" s="162"/>
      <c r="D20" s="103" t="s">
        <v>81</v>
      </c>
      <c r="E20" s="33">
        <v>0</v>
      </c>
      <c r="F20" s="33">
        <v>0</v>
      </c>
      <c r="G20" s="107">
        <v>0</v>
      </c>
    </row>
    <row r="21" spans="1:7">
      <c r="A21" s="160"/>
      <c r="B21" s="161"/>
      <c r="C21" s="162"/>
      <c r="D21" s="103" t="s">
        <v>82</v>
      </c>
      <c r="E21" s="33">
        <v>0</v>
      </c>
      <c r="F21" s="33">
        <v>0</v>
      </c>
      <c r="G21" s="107">
        <v>0</v>
      </c>
    </row>
    <row r="22" spans="1:7">
      <c r="A22" s="160"/>
      <c r="B22" s="161"/>
      <c r="C22" s="162"/>
      <c r="D22" s="103" t="s">
        <v>83</v>
      </c>
      <c r="E22" s="33"/>
      <c r="F22" s="33"/>
      <c r="G22" s="107"/>
    </row>
    <row r="23" spans="1:7">
      <c r="A23" s="160"/>
      <c r="B23" s="161"/>
      <c r="C23" s="162"/>
      <c r="D23" s="102" t="s">
        <v>84</v>
      </c>
      <c r="E23" s="33"/>
      <c r="F23" s="33"/>
      <c r="G23" s="107"/>
    </row>
    <row r="24" spans="1:7" ht="24">
      <c r="A24" s="160"/>
      <c r="B24" s="161"/>
      <c r="C24" s="162"/>
      <c r="D24" s="104" t="s">
        <v>85</v>
      </c>
      <c r="E24" s="33"/>
      <c r="F24" s="33"/>
      <c r="G24" s="107"/>
    </row>
    <row r="25" spans="1:7">
      <c r="A25" s="160"/>
      <c r="B25" s="161"/>
      <c r="C25" s="162"/>
      <c r="D25" s="104" t="s">
        <v>23</v>
      </c>
      <c r="E25" s="33">
        <v>0</v>
      </c>
      <c r="F25" s="33">
        <v>0</v>
      </c>
      <c r="G25" s="107">
        <v>0</v>
      </c>
    </row>
    <row r="26" spans="1:7">
      <c r="A26" s="146" t="s">
        <v>44</v>
      </c>
      <c r="B26" s="147">
        <v>2</v>
      </c>
      <c r="C26" s="148" t="s">
        <v>49</v>
      </c>
      <c r="D26" s="101" t="s">
        <v>19</v>
      </c>
      <c r="E26" s="34">
        <f>E27</f>
        <v>564</v>
      </c>
      <c r="F26" s="34">
        <f>F27</f>
        <v>564</v>
      </c>
      <c r="G26" s="109">
        <f>F26/E26*100</f>
        <v>100</v>
      </c>
    </row>
    <row r="27" spans="1:7">
      <c r="A27" s="146"/>
      <c r="B27" s="147"/>
      <c r="C27" s="149"/>
      <c r="D27" s="102" t="s">
        <v>80</v>
      </c>
      <c r="E27" s="33">
        <f>E29+E30</f>
        <v>564</v>
      </c>
      <c r="F27" s="33">
        <f>F29+F30</f>
        <v>564</v>
      </c>
      <c r="G27" s="107">
        <f>F27/E27*100</f>
        <v>100</v>
      </c>
    </row>
    <row r="28" spans="1:7">
      <c r="A28" s="146"/>
      <c r="B28" s="147"/>
      <c r="C28" s="149"/>
      <c r="D28" s="103" t="s">
        <v>22</v>
      </c>
      <c r="E28" s="33"/>
      <c r="F28" s="33"/>
      <c r="G28" s="107"/>
    </row>
    <row r="29" spans="1:7" ht="24">
      <c r="A29" s="146"/>
      <c r="B29" s="147"/>
      <c r="C29" s="149"/>
      <c r="D29" s="103" t="s">
        <v>81</v>
      </c>
      <c r="E29" s="33">
        <v>564</v>
      </c>
      <c r="F29" s="33">
        <v>564</v>
      </c>
      <c r="G29" s="107">
        <f>F29/E29*100</f>
        <v>100</v>
      </c>
    </row>
    <row r="30" spans="1:7">
      <c r="A30" s="146"/>
      <c r="B30" s="147"/>
      <c r="C30" s="149"/>
      <c r="D30" s="103" t="s">
        <v>82</v>
      </c>
      <c r="E30" s="33">
        <v>0</v>
      </c>
      <c r="F30" s="33">
        <v>0</v>
      </c>
      <c r="G30" s="107">
        <v>0</v>
      </c>
    </row>
    <row r="31" spans="1:7">
      <c r="A31" s="146"/>
      <c r="B31" s="147"/>
      <c r="C31" s="149"/>
      <c r="D31" s="103" t="s">
        <v>83</v>
      </c>
      <c r="E31" s="33"/>
      <c r="F31" s="33"/>
      <c r="G31" s="107"/>
    </row>
    <row r="32" spans="1:7">
      <c r="A32" s="146"/>
      <c r="B32" s="147"/>
      <c r="C32" s="149"/>
      <c r="D32" s="102" t="s">
        <v>84</v>
      </c>
      <c r="E32" s="33"/>
      <c r="F32" s="33"/>
      <c r="G32" s="107"/>
    </row>
    <row r="33" spans="1:7" ht="24">
      <c r="A33" s="146"/>
      <c r="B33" s="147"/>
      <c r="C33" s="149"/>
      <c r="D33" s="104" t="s">
        <v>85</v>
      </c>
      <c r="E33" s="33"/>
      <c r="F33" s="33"/>
      <c r="G33" s="107"/>
    </row>
    <row r="34" spans="1:7">
      <c r="A34" s="146"/>
      <c r="B34" s="147"/>
      <c r="C34" s="150"/>
      <c r="D34" s="104" t="s">
        <v>23</v>
      </c>
      <c r="E34" s="33">
        <v>0</v>
      </c>
      <c r="F34" s="33">
        <v>0</v>
      </c>
      <c r="G34" s="33">
        <v>0</v>
      </c>
    </row>
    <row r="37" spans="1:7">
      <c r="B37" s="2"/>
    </row>
  </sheetData>
  <mergeCells count="19"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</mergeCells>
  <pageMargins left="0.7" right="0.7" top="0.75" bottom="0.75" header="0.3" footer="0.3"/>
  <pageSetup paperSize="9" scale="7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1"/>
  <sheetViews>
    <sheetView workbookViewId="0">
      <selection activeCell="J19" sqref="J19"/>
    </sheetView>
  </sheetViews>
  <sheetFormatPr defaultRowHeight="15"/>
  <cols>
    <col min="5" max="5" width="27.85546875" customWidth="1"/>
    <col min="6" max="6" width="14.28515625" customWidth="1"/>
    <col min="9" max="9" width="13.85546875" customWidth="1"/>
    <col min="10" max="10" width="17.28515625" customWidth="1"/>
    <col min="11" max="11" width="9.28515625" customWidth="1"/>
  </cols>
  <sheetData>
    <row r="3" spans="1:11">
      <c r="A3" s="174" t="s">
        <v>50</v>
      </c>
      <c r="B3" s="175"/>
      <c r="C3" s="175"/>
      <c r="D3" s="175"/>
      <c r="E3" s="175"/>
      <c r="F3" s="175"/>
      <c r="G3" s="175"/>
      <c r="H3" s="175"/>
      <c r="I3" s="175"/>
      <c r="J3" s="175"/>
      <c r="K3" s="57"/>
    </row>
    <row r="4" spans="1:11">
      <c r="A4" s="58"/>
      <c r="B4" s="58"/>
      <c r="C4" s="58"/>
      <c r="D4" s="59"/>
      <c r="E4" s="59"/>
      <c r="F4" s="59"/>
      <c r="G4" s="59"/>
      <c r="H4" s="59"/>
      <c r="I4" s="59"/>
      <c r="J4" s="60"/>
      <c r="K4" s="57"/>
    </row>
    <row r="5" spans="1:11">
      <c r="A5" s="176" t="s">
        <v>0</v>
      </c>
      <c r="B5" s="177"/>
      <c r="C5" s="177"/>
      <c r="D5" s="178"/>
      <c r="E5" s="179" t="s">
        <v>51</v>
      </c>
      <c r="F5" s="179" t="s">
        <v>52</v>
      </c>
      <c r="G5" s="179" t="s">
        <v>53</v>
      </c>
      <c r="H5" s="179" t="s">
        <v>54</v>
      </c>
      <c r="I5" s="179" t="s">
        <v>55</v>
      </c>
      <c r="J5" s="181" t="s">
        <v>56</v>
      </c>
      <c r="K5" s="173" t="s">
        <v>57</v>
      </c>
    </row>
    <row r="6" spans="1:11" ht="51" customHeight="1">
      <c r="A6" s="61" t="s">
        <v>5</v>
      </c>
      <c r="B6" s="61" t="s">
        <v>6</v>
      </c>
      <c r="C6" s="61" t="s">
        <v>13</v>
      </c>
      <c r="D6" s="61" t="s">
        <v>14</v>
      </c>
      <c r="E6" s="180"/>
      <c r="F6" s="180"/>
      <c r="G6" s="180"/>
      <c r="H6" s="180"/>
      <c r="I6" s="180"/>
      <c r="J6" s="182"/>
      <c r="K6" s="173"/>
    </row>
    <row r="7" spans="1:11" ht="89.25">
      <c r="A7" s="62" t="s">
        <v>58</v>
      </c>
      <c r="B7" s="62">
        <v>2</v>
      </c>
      <c r="C7" s="62"/>
      <c r="D7" s="62"/>
      <c r="E7" s="63" t="s">
        <v>94</v>
      </c>
      <c r="F7" s="64"/>
      <c r="G7" s="64"/>
      <c r="H7" s="64"/>
      <c r="I7" s="64"/>
      <c r="J7" s="65"/>
      <c r="K7" s="66"/>
    </row>
    <row r="8" spans="1:11" ht="124.5" customHeight="1">
      <c r="A8" s="67" t="s">
        <v>44</v>
      </c>
      <c r="B8" s="67" t="s">
        <v>61</v>
      </c>
      <c r="C8" s="67" t="s">
        <v>60</v>
      </c>
      <c r="D8" s="50"/>
      <c r="E8" s="68" t="s">
        <v>95</v>
      </c>
      <c r="F8" s="69" t="s">
        <v>98</v>
      </c>
      <c r="G8" s="69">
        <v>2019</v>
      </c>
      <c r="H8" s="69" t="s">
        <v>103</v>
      </c>
      <c r="I8" s="70"/>
      <c r="J8" s="71"/>
      <c r="K8" s="72"/>
    </row>
    <row r="9" spans="1:11" ht="89.25">
      <c r="A9" s="73" t="s">
        <v>44</v>
      </c>
      <c r="B9" s="73" t="s">
        <v>61</v>
      </c>
      <c r="C9" s="73" t="s">
        <v>60</v>
      </c>
      <c r="D9" s="73" t="s">
        <v>59</v>
      </c>
      <c r="E9" s="74" t="s">
        <v>96</v>
      </c>
      <c r="F9" s="75" t="s">
        <v>99</v>
      </c>
      <c r="G9" s="75">
        <v>2019</v>
      </c>
      <c r="H9" s="75" t="s">
        <v>104</v>
      </c>
      <c r="I9" s="76" t="s">
        <v>106</v>
      </c>
      <c r="J9" s="77" t="s">
        <v>101</v>
      </c>
      <c r="K9" s="78"/>
    </row>
    <row r="10" spans="1:11" ht="135" customHeight="1">
      <c r="A10" s="73" t="s">
        <v>44</v>
      </c>
      <c r="B10" s="73" t="s">
        <v>61</v>
      </c>
      <c r="C10" s="73" t="s">
        <v>60</v>
      </c>
      <c r="D10" s="73" t="s">
        <v>61</v>
      </c>
      <c r="E10" s="74" t="s">
        <v>97</v>
      </c>
      <c r="F10" s="75" t="s">
        <v>102</v>
      </c>
      <c r="G10" s="75">
        <v>2019</v>
      </c>
      <c r="H10" s="75" t="s">
        <v>103</v>
      </c>
      <c r="I10" s="76" t="s">
        <v>107</v>
      </c>
      <c r="J10" s="77" t="s">
        <v>117</v>
      </c>
      <c r="K10" s="79"/>
    </row>
    <row r="11" spans="1:11" ht="63.75">
      <c r="A11" s="67" t="s">
        <v>44</v>
      </c>
      <c r="B11" s="67" t="s">
        <v>61</v>
      </c>
      <c r="C11" s="67" t="s">
        <v>62</v>
      </c>
      <c r="D11" s="67"/>
      <c r="E11" s="80" t="s">
        <v>105</v>
      </c>
      <c r="F11" s="69" t="s">
        <v>100</v>
      </c>
      <c r="G11" s="69">
        <v>2019</v>
      </c>
      <c r="H11" s="69" t="s">
        <v>103</v>
      </c>
      <c r="I11" s="81"/>
      <c r="J11" s="82"/>
      <c r="K11" s="83"/>
    </row>
    <row r="12" spans="1:11" ht="76.5">
      <c r="A12" s="67" t="s">
        <v>44</v>
      </c>
      <c r="B12" s="67" t="s">
        <v>61</v>
      </c>
      <c r="C12" s="67" t="s">
        <v>62</v>
      </c>
      <c r="D12" s="67" t="s">
        <v>59</v>
      </c>
      <c r="E12" s="74" t="s">
        <v>108</v>
      </c>
      <c r="F12" s="75" t="s">
        <v>99</v>
      </c>
      <c r="G12" s="69">
        <v>2019</v>
      </c>
      <c r="H12" s="75" t="s">
        <v>103</v>
      </c>
      <c r="I12" s="76" t="s">
        <v>109</v>
      </c>
      <c r="J12" s="77" t="s">
        <v>115</v>
      </c>
      <c r="K12" s="83"/>
    </row>
    <row r="13" spans="1:11" ht="89.25">
      <c r="A13" s="67" t="s">
        <v>44</v>
      </c>
      <c r="B13" s="67" t="s">
        <v>61</v>
      </c>
      <c r="C13" s="67" t="s">
        <v>62</v>
      </c>
      <c r="D13" s="67" t="s">
        <v>61</v>
      </c>
      <c r="E13" s="74" t="s">
        <v>110</v>
      </c>
      <c r="F13" s="75" t="s">
        <v>100</v>
      </c>
      <c r="G13" s="69">
        <v>2019</v>
      </c>
      <c r="H13" s="75" t="s">
        <v>103</v>
      </c>
      <c r="I13" s="76" t="s">
        <v>111</v>
      </c>
      <c r="J13" s="77" t="s">
        <v>116</v>
      </c>
      <c r="K13" s="83"/>
    </row>
    <row r="14" spans="1:11" ht="123.75" customHeight="1">
      <c r="A14" s="67" t="s">
        <v>44</v>
      </c>
      <c r="B14" s="67" t="s">
        <v>61</v>
      </c>
      <c r="C14" s="67" t="s">
        <v>62</v>
      </c>
      <c r="D14" s="67" t="s">
        <v>123</v>
      </c>
      <c r="E14" s="111" t="s">
        <v>112</v>
      </c>
      <c r="F14" s="75" t="s">
        <v>100</v>
      </c>
      <c r="G14" s="69">
        <v>2019</v>
      </c>
      <c r="H14" s="75" t="s">
        <v>103</v>
      </c>
      <c r="I14" s="76" t="s">
        <v>114</v>
      </c>
      <c r="J14" s="77" t="s">
        <v>113</v>
      </c>
      <c r="K14" s="83"/>
    </row>
    <row r="15" spans="1:11" ht="96" customHeight="1">
      <c r="A15" s="67" t="s">
        <v>44</v>
      </c>
      <c r="B15" s="67" t="s">
        <v>61</v>
      </c>
      <c r="C15" s="67" t="s">
        <v>120</v>
      </c>
      <c r="D15" s="67"/>
      <c r="E15" s="110" t="s">
        <v>118</v>
      </c>
      <c r="F15" s="75" t="s">
        <v>119</v>
      </c>
      <c r="G15" s="69">
        <v>2019</v>
      </c>
      <c r="H15" s="75" t="s">
        <v>103</v>
      </c>
      <c r="I15" s="76"/>
      <c r="J15" s="77"/>
      <c r="K15" s="83"/>
    </row>
    <row r="16" spans="1:11" ht="138" customHeight="1">
      <c r="A16" s="67" t="s">
        <v>44</v>
      </c>
      <c r="B16" s="67" t="s">
        <v>61</v>
      </c>
      <c r="C16" s="67" t="s">
        <v>120</v>
      </c>
      <c r="D16" s="67" t="s">
        <v>59</v>
      </c>
      <c r="E16" s="111" t="s">
        <v>121</v>
      </c>
      <c r="F16" s="75" t="s">
        <v>119</v>
      </c>
      <c r="G16" s="69">
        <v>2019</v>
      </c>
      <c r="H16" s="75" t="s">
        <v>103</v>
      </c>
      <c r="I16" s="76" t="s">
        <v>122</v>
      </c>
      <c r="J16" s="77" t="s">
        <v>132</v>
      </c>
      <c r="K16" s="83"/>
    </row>
    <row r="17" spans="1:11" ht="118.5" customHeight="1">
      <c r="A17" s="67" t="s">
        <v>44</v>
      </c>
      <c r="B17" s="67" t="s">
        <v>61</v>
      </c>
      <c r="C17" s="67" t="s">
        <v>124</v>
      </c>
      <c r="D17" s="67"/>
      <c r="E17" s="74" t="s">
        <v>125</v>
      </c>
      <c r="F17" s="75" t="s">
        <v>102</v>
      </c>
      <c r="G17" s="69">
        <v>2019</v>
      </c>
      <c r="H17" s="75" t="s">
        <v>103</v>
      </c>
      <c r="I17" s="76" t="s">
        <v>126</v>
      </c>
      <c r="J17" s="77" t="s">
        <v>127</v>
      </c>
      <c r="K17" s="83"/>
    </row>
    <row r="18" spans="1:11" ht="163.5" customHeight="1">
      <c r="A18" s="67" t="s">
        <v>44</v>
      </c>
      <c r="B18" s="67" t="s">
        <v>61</v>
      </c>
      <c r="C18" s="67" t="s">
        <v>130</v>
      </c>
      <c r="D18" s="67"/>
      <c r="E18" s="74" t="s">
        <v>128</v>
      </c>
      <c r="F18" s="75" t="s">
        <v>129</v>
      </c>
      <c r="G18" s="69">
        <v>2019</v>
      </c>
      <c r="H18" s="75" t="s">
        <v>103</v>
      </c>
      <c r="I18" s="76" t="s">
        <v>131</v>
      </c>
      <c r="J18" s="77" t="s">
        <v>164</v>
      </c>
      <c r="K18" s="83"/>
    </row>
    <row r="19" spans="1:11" ht="118.5" customHeight="1">
      <c r="A19" s="67" t="s">
        <v>44</v>
      </c>
      <c r="B19" s="67" t="s">
        <v>61</v>
      </c>
      <c r="C19" s="67" t="s">
        <v>130</v>
      </c>
      <c r="D19" s="67" t="s">
        <v>59</v>
      </c>
      <c r="E19" s="74" t="s">
        <v>133</v>
      </c>
      <c r="F19" s="75" t="s">
        <v>134</v>
      </c>
      <c r="G19" s="69">
        <v>2019</v>
      </c>
      <c r="H19" s="75" t="s">
        <v>103</v>
      </c>
      <c r="I19" s="76" t="s">
        <v>135</v>
      </c>
      <c r="J19" s="77" t="s">
        <v>143</v>
      </c>
      <c r="K19" s="83"/>
    </row>
    <row r="20" spans="1:11" ht="135.75" customHeight="1">
      <c r="A20" s="67" t="s">
        <v>44</v>
      </c>
      <c r="B20" s="67" t="s">
        <v>61</v>
      </c>
      <c r="C20" s="67" t="s">
        <v>130</v>
      </c>
      <c r="D20" s="67" t="s">
        <v>61</v>
      </c>
      <c r="E20" s="74" t="s">
        <v>136</v>
      </c>
      <c r="F20" s="75" t="s">
        <v>137</v>
      </c>
      <c r="G20" s="69">
        <v>2019</v>
      </c>
      <c r="H20" s="75" t="s">
        <v>103</v>
      </c>
      <c r="I20" s="76" t="s">
        <v>138</v>
      </c>
      <c r="J20" s="77" t="s">
        <v>142</v>
      </c>
      <c r="K20" s="83"/>
    </row>
    <row r="21" spans="1:11" ht="129.75" customHeight="1">
      <c r="A21" s="67" t="s">
        <v>44</v>
      </c>
      <c r="B21" s="67" t="s">
        <v>61</v>
      </c>
      <c r="C21" s="67" t="s">
        <v>130</v>
      </c>
      <c r="D21" s="67" t="s">
        <v>123</v>
      </c>
      <c r="E21" s="74" t="s">
        <v>139</v>
      </c>
      <c r="F21" s="75" t="s">
        <v>100</v>
      </c>
      <c r="G21" s="69">
        <v>2019</v>
      </c>
      <c r="H21" s="75" t="s">
        <v>103</v>
      </c>
      <c r="I21" s="76" t="s">
        <v>140</v>
      </c>
      <c r="J21" s="77" t="s">
        <v>141</v>
      </c>
      <c r="K21" s="83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workbookViewId="0">
      <selection activeCell="B4" sqref="B4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22" t="s">
        <v>24</v>
      </c>
      <c r="B1" s="122"/>
      <c r="C1" s="122"/>
      <c r="D1" s="122"/>
      <c r="E1" s="9"/>
      <c r="F1" s="9"/>
      <c r="G1" s="9"/>
      <c r="H1" s="9"/>
      <c r="I1" s="9"/>
      <c r="J1" s="9"/>
      <c r="K1" s="52"/>
    </row>
    <row r="2" spans="1:17" s="2" customFormat="1" ht="18.75">
      <c r="A2" s="184" t="s">
        <v>25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7" s="2" customFormat="1" ht="18.75">
      <c r="A3" s="51"/>
      <c r="B3" s="121" t="s">
        <v>93</v>
      </c>
      <c r="C3" s="121"/>
      <c r="D3" s="121"/>
      <c r="E3" s="121"/>
      <c r="F3" s="121"/>
      <c r="G3" s="121"/>
      <c r="H3" s="121"/>
      <c r="I3" s="121"/>
      <c r="J3" s="121"/>
      <c r="K3" s="121"/>
      <c r="L3" s="32"/>
      <c r="M3" s="32"/>
      <c r="N3" s="32"/>
      <c r="O3" s="32"/>
      <c r="P3" s="32"/>
      <c r="Q3" s="32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28" t="s">
        <v>0</v>
      </c>
      <c r="B5" s="128"/>
      <c r="C5" s="128" t="s">
        <v>1</v>
      </c>
      <c r="D5" s="128" t="s">
        <v>2</v>
      </c>
      <c r="E5" s="128" t="s">
        <v>3</v>
      </c>
      <c r="F5" s="128" t="s">
        <v>4</v>
      </c>
      <c r="G5" s="128" t="s">
        <v>26</v>
      </c>
      <c r="H5" s="128" t="s">
        <v>27</v>
      </c>
      <c r="I5" s="128" t="s">
        <v>28</v>
      </c>
      <c r="J5" s="128" t="s">
        <v>29</v>
      </c>
      <c r="K5" s="128" t="s">
        <v>30</v>
      </c>
    </row>
    <row r="6" spans="1:17" ht="15.75">
      <c r="A6" s="53" t="s">
        <v>5</v>
      </c>
      <c r="B6" s="53" t="s">
        <v>6</v>
      </c>
      <c r="C6" s="186"/>
      <c r="D6" s="183" t="s">
        <v>7</v>
      </c>
      <c r="E6" s="183" t="s">
        <v>8</v>
      </c>
      <c r="F6" s="183"/>
      <c r="G6" s="183"/>
      <c r="H6" s="183"/>
      <c r="I6" s="183"/>
      <c r="J6" s="183"/>
      <c r="K6" s="183"/>
    </row>
    <row r="7" spans="1:17" ht="26.25" customHeight="1">
      <c r="A7" s="21"/>
      <c r="B7" s="21"/>
      <c r="C7" s="21"/>
      <c r="D7" s="23"/>
      <c r="E7" s="14"/>
      <c r="F7" s="11"/>
      <c r="G7" s="13"/>
      <c r="H7" s="13"/>
      <c r="I7" s="13"/>
      <c r="J7" s="12"/>
      <c r="K7" s="12"/>
      <c r="L7" s="6"/>
    </row>
    <row r="8" spans="1:17" ht="20.25" customHeight="1">
      <c r="A8" s="21"/>
      <c r="B8" s="22"/>
      <c r="C8" s="22"/>
      <c r="D8" s="23"/>
      <c r="E8" s="14"/>
      <c r="F8" s="22"/>
      <c r="G8" s="15"/>
      <c r="H8" s="15"/>
      <c r="I8" s="15"/>
      <c r="J8" s="20"/>
      <c r="K8" s="12"/>
    </row>
    <row r="9" spans="1:17">
      <c r="E9" s="7"/>
      <c r="F9" s="7"/>
      <c r="G9" s="8"/>
      <c r="H9" s="8"/>
    </row>
    <row r="10" spans="1:17" ht="15.75">
      <c r="B10" s="26" t="s">
        <v>42</v>
      </c>
      <c r="E10" s="7"/>
      <c r="F10" s="7"/>
      <c r="G10" s="8"/>
      <c r="H10" s="8"/>
    </row>
    <row r="11" spans="1:17" ht="15.75">
      <c r="B11" s="27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1"/>
  <sheetViews>
    <sheetView workbookViewId="0">
      <selection activeCell="E10" sqref="E10:L10"/>
    </sheetView>
  </sheetViews>
  <sheetFormatPr defaultRowHeight="15"/>
  <cols>
    <col min="1" max="1" width="8.5703125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10" max="10" width="9.140625" style="116"/>
    <col min="12" max="12" width="11.57031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3" spans="2:12">
      <c r="B3" s="4"/>
      <c r="C3" s="174" t="s">
        <v>63</v>
      </c>
      <c r="D3" s="174"/>
      <c r="E3" s="174"/>
      <c r="F3" s="174"/>
      <c r="G3" s="174"/>
      <c r="H3" s="174"/>
      <c r="I3" s="174"/>
      <c r="J3" s="174"/>
      <c r="K3" s="174"/>
      <c r="L3" s="174"/>
    </row>
    <row r="4" spans="2:12">
      <c r="B4" s="4"/>
      <c r="C4" s="5"/>
      <c r="D4" s="5"/>
      <c r="E4" s="5"/>
      <c r="F4" s="5"/>
      <c r="G4" s="5"/>
      <c r="H4" s="5"/>
      <c r="I4" s="5"/>
      <c r="J4" s="113"/>
      <c r="K4" s="5"/>
      <c r="L4" s="5"/>
    </row>
    <row r="5" spans="2:12">
      <c r="B5" s="179" t="s">
        <v>0</v>
      </c>
      <c r="C5" s="188"/>
      <c r="D5" s="179" t="s">
        <v>64</v>
      </c>
      <c r="E5" s="179" t="s">
        <v>65</v>
      </c>
      <c r="F5" s="179" t="s">
        <v>66</v>
      </c>
      <c r="G5" s="179" t="s">
        <v>67</v>
      </c>
      <c r="H5" s="179"/>
      <c r="I5" s="179"/>
      <c r="J5" s="189" t="s">
        <v>68</v>
      </c>
      <c r="K5" s="181" t="s">
        <v>69</v>
      </c>
      <c r="L5" s="181" t="s">
        <v>70</v>
      </c>
    </row>
    <row r="6" spans="2:12">
      <c r="B6" s="188"/>
      <c r="C6" s="188"/>
      <c r="D6" s="179"/>
      <c r="E6" s="179"/>
      <c r="F6" s="179"/>
      <c r="G6" s="179" t="s">
        <v>71</v>
      </c>
      <c r="H6" s="179" t="s">
        <v>72</v>
      </c>
      <c r="I6" s="179" t="s">
        <v>73</v>
      </c>
      <c r="J6" s="190"/>
      <c r="K6" s="192"/>
      <c r="L6" s="194"/>
    </row>
    <row r="7" spans="2:12" ht="88.5" customHeight="1">
      <c r="B7" s="84" t="s">
        <v>5</v>
      </c>
      <c r="C7" s="84" t="s">
        <v>6</v>
      </c>
      <c r="D7" s="179"/>
      <c r="E7" s="188"/>
      <c r="F7" s="188"/>
      <c r="G7" s="179"/>
      <c r="H7" s="179"/>
      <c r="I7" s="179"/>
      <c r="J7" s="191"/>
      <c r="K7" s="193"/>
      <c r="L7" s="195"/>
    </row>
    <row r="8" spans="2:12">
      <c r="B8" s="85" t="s">
        <v>59</v>
      </c>
      <c r="C8" s="85" t="s">
        <v>61</v>
      </c>
      <c r="D8" s="86">
        <v>3</v>
      </c>
      <c r="E8" s="87">
        <v>4</v>
      </c>
      <c r="F8" s="87">
        <v>5</v>
      </c>
      <c r="G8" s="86">
        <v>6</v>
      </c>
      <c r="H8" s="86">
        <v>7</v>
      </c>
      <c r="I8" s="86">
        <v>8</v>
      </c>
      <c r="J8" s="114">
        <v>9</v>
      </c>
      <c r="K8" s="86">
        <v>10</v>
      </c>
      <c r="L8" s="88">
        <v>11</v>
      </c>
    </row>
    <row r="9" spans="2:12">
      <c r="B9" s="85"/>
      <c r="C9" s="85"/>
      <c r="D9" s="86"/>
      <c r="E9" s="87"/>
      <c r="F9" s="87"/>
      <c r="G9" s="86"/>
      <c r="H9" s="86"/>
      <c r="I9" s="86"/>
      <c r="J9" s="114"/>
      <c r="K9" s="86"/>
      <c r="L9" s="88"/>
    </row>
    <row r="10" spans="2:12" ht="69" customHeight="1">
      <c r="B10" s="89" t="s">
        <v>58</v>
      </c>
      <c r="C10" s="85"/>
      <c r="D10" s="86"/>
      <c r="E10" s="196" t="s">
        <v>150</v>
      </c>
      <c r="F10" s="197"/>
      <c r="G10" s="197"/>
      <c r="H10" s="197"/>
      <c r="I10" s="197"/>
      <c r="J10" s="197"/>
      <c r="K10" s="197"/>
      <c r="L10" s="197"/>
    </row>
    <row r="11" spans="2:12" ht="96" customHeight="1">
      <c r="B11" s="90" t="s">
        <v>44</v>
      </c>
      <c r="C11" s="85" t="s">
        <v>61</v>
      </c>
      <c r="D11" s="91">
        <v>1</v>
      </c>
      <c r="E11" s="92" t="s">
        <v>148</v>
      </c>
      <c r="F11" s="93" t="s">
        <v>147</v>
      </c>
      <c r="G11" s="94">
        <v>7</v>
      </c>
      <c r="H11" s="94">
        <v>6</v>
      </c>
      <c r="I11" s="94">
        <v>6</v>
      </c>
      <c r="J11" s="118">
        <v>1</v>
      </c>
      <c r="K11" s="95"/>
      <c r="L11" s="86" t="s">
        <v>149</v>
      </c>
    </row>
    <row r="12" spans="2:12" ht="76.5" customHeight="1">
      <c r="B12" s="90" t="s">
        <v>44</v>
      </c>
      <c r="C12" s="85" t="s">
        <v>61</v>
      </c>
      <c r="D12" s="91">
        <v>2</v>
      </c>
      <c r="E12" s="92" t="s">
        <v>151</v>
      </c>
      <c r="F12" s="93" t="s">
        <v>152</v>
      </c>
      <c r="G12" s="94">
        <v>15565</v>
      </c>
      <c r="H12" s="94">
        <v>16000</v>
      </c>
      <c r="I12" s="94">
        <v>12400</v>
      </c>
      <c r="J12" s="114">
        <v>0.7</v>
      </c>
      <c r="K12" s="95"/>
      <c r="L12" s="86" t="s">
        <v>155</v>
      </c>
    </row>
    <row r="13" spans="2:12" ht="98.25" customHeight="1">
      <c r="B13" s="90" t="s">
        <v>44</v>
      </c>
      <c r="C13" s="85" t="s">
        <v>61</v>
      </c>
      <c r="D13" s="91">
        <v>3</v>
      </c>
      <c r="E13" s="92" t="s">
        <v>153</v>
      </c>
      <c r="F13" s="93" t="s">
        <v>154</v>
      </c>
      <c r="G13" s="94">
        <v>47</v>
      </c>
      <c r="H13" s="94">
        <v>50</v>
      </c>
      <c r="I13" s="94">
        <v>43</v>
      </c>
      <c r="J13" s="114">
        <v>0.8</v>
      </c>
      <c r="K13" s="95"/>
      <c r="L13" s="86" t="s">
        <v>155</v>
      </c>
    </row>
    <row r="14" spans="2:12" ht="100.5" customHeight="1">
      <c r="B14" s="90" t="s">
        <v>44</v>
      </c>
      <c r="C14" s="85" t="s">
        <v>61</v>
      </c>
      <c r="D14" s="91">
        <v>4</v>
      </c>
      <c r="E14" s="92" t="s">
        <v>156</v>
      </c>
      <c r="F14" s="93" t="s">
        <v>147</v>
      </c>
      <c r="G14" s="94">
        <v>82</v>
      </c>
      <c r="H14" s="94">
        <v>82</v>
      </c>
      <c r="I14" s="94">
        <v>82</v>
      </c>
      <c r="J14" s="118">
        <v>1</v>
      </c>
      <c r="K14" s="95"/>
      <c r="L14" s="86" t="s">
        <v>149</v>
      </c>
    </row>
    <row r="15" spans="2:12" ht="65.25" customHeight="1">
      <c r="B15" s="90" t="s">
        <v>44</v>
      </c>
      <c r="C15" s="85" t="s">
        <v>61</v>
      </c>
      <c r="D15" s="91">
        <v>5</v>
      </c>
      <c r="E15" s="92" t="s">
        <v>157</v>
      </c>
      <c r="F15" s="93" t="s">
        <v>147</v>
      </c>
      <c r="G15" s="94">
        <v>1</v>
      </c>
      <c r="H15" s="94">
        <v>2</v>
      </c>
      <c r="I15" s="94">
        <v>1</v>
      </c>
      <c r="J15" s="118">
        <v>0.5</v>
      </c>
      <c r="K15" s="95"/>
      <c r="L15" s="86" t="s">
        <v>155</v>
      </c>
    </row>
    <row r="16" spans="2:12" ht="89.25" customHeight="1">
      <c r="B16" s="90" t="s">
        <v>44</v>
      </c>
      <c r="C16" s="85" t="s">
        <v>61</v>
      </c>
      <c r="D16" s="91">
        <v>6</v>
      </c>
      <c r="E16" s="92" t="s">
        <v>158</v>
      </c>
      <c r="F16" s="93" t="s">
        <v>147</v>
      </c>
      <c r="G16" s="94">
        <v>17</v>
      </c>
      <c r="H16" s="94">
        <v>17</v>
      </c>
      <c r="I16" s="94">
        <v>15</v>
      </c>
      <c r="J16" s="114">
        <v>0.8</v>
      </c>
      <c r="K16" s="95"/>
      <c r="L16" s="86" t="s">
        <v>163</v>
      </c>
    </row>
    <row r="17" spans="2:12" ht="135.75" customHeight="1">
      <c r="B17" s="90" t="s">
        <v>44</v>
      </c>
      <c r="C17" s="85" t="s">
        <v>61</v>
      </c>
      <c r="D17" s="91">
        <v>7</v>
      </c>
      <c r="E17" s="92" t="s">
        <v>159</v>
      </c>
      <c r="F17" s="93" t="s">
        <v>154</v>
      </c>
      <c r="G17" s="94">
        <v>92</v>
      </c>
      <c r="H17" s="112">
        <v>6.25</v>
      </c>
      <c r="I17" s="94">
        <v>98</v>
      </c>
      <c r="J17" s="118">
        <v>1</v>
      </c>
      <c r="K17" s="95"/>
      <c r="L17" s="86" t="s">
        <v>165</v>
      </c>
    </row>
    <row r="18" spans="2:12" ht="81" customHeight="1">
      <c r="B18" s="90"/>
      <c r="C18" s="85"/>
      <c r="D18" s="91"/>
      <c r="E18" s="92" t="s">
        <v>160</v>
      </c>
      <c r="F18" s="93" t="s">
        <v>152</v>
      </c>
      <c r="G18" s="94">
        <v>65</v>
      </c>
      <c r="H18" s="94">
        <v>70</v>
      </c>
      <c r="I18" s="94">
        <v>110</v>
      </c>
      <c r="J18" s="118">
        <v>1</v>
      </c>
      <c r="K18" s="95"/>
      <c r="L18" s="86" t="s">
        <v>161</v>
      </c>
    </row>
    <row r="19" spans="2:12" ht="130.5" customHeight="1">
      <c r="B19" s="90"/>
      <c r="C19" s="85"/>
      <c r="D19" s="91">
        <v>2</v>
      </c>
      <c r="E19" s="92" t="s">
        <v>162</v>
      </c>
      <c r="F19" s="91" t="s">
        <v>154</v>
      </c>
      <c r="G19" s="117">
        <v>1.9E-3</v>
      </c>
      <c r="H19" s="117">
        <v>3.8E-3</v>
      </c>
      <c r="I19" s="117">
        <v>3.2000000000000002E-3</v>
      </c>
      <c r="J19" s="114">
        <v>0.8</v>
      </c>
      <c r="K19" s="95"/>
      <c r="L19" s="86" t="s">
        <v>155</v>
      </c>
    </row>
    <row r="20" spans="2:12">
      <c r="B20" s="96"/>
      <c r="C20" s="96"/>
      <c r="D20" s="96"/>
      <c r="E20" s="96"/>
      <c r="F20" s="96"/>
      <c r="G20" s="96"/>
      <c r="H20" s="96"/>
      <c r="I20" s="96"/>
      <c r="J20" s="115"/>
      <c r="K20" s="96"/>
      <c r="L20" s="96"/>
    </row>
    <row r="21" spans="2:12" ht="96" customHeight="1">
      <c r="B21" s="187" t="s">
        <v>74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</row>
  </sheetData>
  <mergeCells count="14">
    <mergeCell ref="B21:L21"/>
    <mergeCell ref="C3:L3"/>
    <mergeCell ref="B5:C6"/>
    <mergeCell ref="D5:D7"/>
    <mergeCell ref="E5:E7"/>
    <mergeCell ref="F5:F7"/>
    <mergeCell ref="G5:I5"/>
    <mergeCell ref="J5:J7"/>
    <mergeCell ref="K5:K7"/>
    <mergeCell ref="L5:L7"/>
    <mergeCell ref="G6:G7"/>
    <mergeCell ref="H6:H7"/>
    <mergeCell ref="I6:I7"/>
    <mergeCell ref="E10:L10"/>
  </mergeCells>
  <pageMargins left="0.7" right="0.7" top="0.75" bottom="0.75" header="0.3" footer="0.3"/>
  <pageSetup paperSize="9" scale="7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topLeftCell="A19" workbookViewId="0">
      <selection activeCell="D12" sqref="D12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198" t="s">
        <v>75</v>
      </c>
      <c r="B3" s="198"/>
      <c r="C3" s="198"/>
      <c r="D3" s="198"/>
      <c r="E3" s="198"/>
    </row>
    <row r="4" spans="1:5">
      <c r="A4" s="1"/>
      <c r="B4" s="3"/>
      <c r="C4" s="3"/>
      <c r="D4" s="3"/>
      <c r="E4" s="3"/>
    </row>
    <row r="5" spans="1:5" ht="21">
      <c r="A5" s="97" t="s">
        <v>64</v>
      </c>
      <c r="B5" s="97" t="s">
        <v>76</v>
      </c>
      <c r="C5" s="97" t="s">
        <v>77</v>
      </c>
      <c r="D5" s="97" t="s">
        <v>78</v>
      </c>
      <c r="E5" s="97" t="s">
        <v>79</v>
      </c>
    </row>
    <row r="6" spans="1:5" ht="123.75">
      <c r="A6" s="98">
        <v>1</v>
      </c>
      <c r="B6" s="98" t="s">
        <v>144</v>
      </c>
      <c r="C6" s="99">
        <v>43481</v>
      </c>
      <c r="D6" s="98" t="s">
        <v>145</v>
      </c>
      <c r="E6" s="98" t="s">
        <v>146</v>
      </c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форма1</vt:lpstr>
      <vt:lpstr>форма2 (2)</vt:lpstr>
      <vt:lpstr>Форма3</vt:lpstr>
      <vt:lpstr>форма4</vt:lpstr>
      <vt:lpstr>форма 5</vt:lpstr>
      <vt:lpstr>форма6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2019-07-31T12:43:49Z</dcterms:modified>
</cp:coreProperties>
</file>