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  <sheet name="2019-2020" sheetId="2" state="hidden" r:id="rId2"/>
  </sheets>
  <definedNames>
    <definedName name="_xlnm.Print_Area" localSheetId="0">'2018'!$A$1:$H$36</definedName>
  </definedNames>
  <calcPr calcId="124519"/>
</workbook>
</file>

<file path=xl/calcChain.xml><?xml version="1.0" encoding="utf-8"?>
<calcChain xmlns="http://schemas.openxmlformats.org/spreadsheetml/2006/main">
  <c r="G34" i="1"/>
  <c r="E34" l="1"/>
  <c r="D34"/>
  <c r="F10"/>
  <c r="F11"/>
  <c r="F12"/>
  <c r="F13"/>
  <c r="F14"/>
  <c r="F16"/>
  <c r="F17"/>
  <c r="F18"/>
  <c r="F20"/>
  <c r="F21"/>
  <c r="F22"/>
  <c r="F23"/>
  <c r="F24"/>
  <c r="F25"/>
  <c r="F27"/>
  <c r="F30"/>
  <c r="F31"/>
  <c r="F32"/>
  <c r="F33"/>
  <c r="E41" i="2"/>
  <c r="D41"/>
  <c r="F34" i="1" l="1"/>
</calcChain>
</file>

<file path=xl/sharedStrings.xml><?xml version="1.0" encoding="utf-8"?>
<sst xmlns="http://schemas.openxmlformats.org/spreadsheetml/2006/main" count="83" uniqueCount="58">
  <si>
    <t>№ п/п</t>
  </si>
  <si>
    <t>Наименование  субвенции</t>
  </si>
  <si>
    <t>(тыс. руб.)</t>
  </si>
  <si>
    <t xml:space="preserve">Выплаты денежных средств на содержание детей, находящихся под опекой (попечительством)  </t>
  </si>
  <si>
    <t>Предоставление гражданам субсидий на оплату жилого помещения и коммунальных услуг</t>
  </si>
  <si>
    <t xml:space="preserve">Организация предоставления гражданам субсидий на оплату жилого помещения и коммунальных услуг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</si>
  <si>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</si>
  <si>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</si>
  <si>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</si>
  <si>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</si>
  <si>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</si>
  <si>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</si>
  <si>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>к Бюджету муниципального образования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</si>
  <si>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</si>
  <si>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</si>
  <si>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</si>
  <si>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</si>
  <si>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</si>
  <si>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</si>
  <si>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</si>
  <si>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</si>
  <si>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</si>
  <si>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</si>
  <si>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</si>
  <si>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</si>
  <si>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На составление (изменение) списков кандидатов в присяжные заседатели федеральных судов общей юрисдикции в Удмуртской Республике</t>
  </si>
  <si>
    <t xml:space="preserve"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 </t>
  </si>
  <si>
    <t>На выплату денежных средств на содержание усыновленных (удочеренных) детей</t>
  </si>
  <si>
    <t>Выплаты денежных средств  на содержание ребенка, переданного в семью патронатного воспитателя, вознаграждение патронатного воспитателя</t>
  </si>
  <si>
    <t>На подготовку и проведение Всероссийской сельскохозяйственной переписи в 2016 году</t>
  </si>
  <si>
    <t xml:space="preserve">   </t>
  </si>
  <si>
    <t xml:space="preserve">«Город Воткинск» на 2018 год </t>
  </si>
  <si>
    <t>и на плановый период 2019 и 2020 годов</t>
  </si>
  <si>
    <t>Сумма</t>
  </si>
  <si>
    <t>Приложение 20</t>
  </si>
  <si>
    <t xml:space="preserve">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плановый период 2019 и 2020 годов </t>
  </si>
  <si>
    <t>Сумма на 2019 год</t>
  </si>
  <si>
    <t>(тыс.руб.)</t>
  </si>
  <si>
    <t>Сумма на 2020 год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</si>
  <si>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</si>
  <si>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муниципальных образований в Удмуртской Республике 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</si>
  <si>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</si>
  <si>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</si>
  <si>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</si>
  <si>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 xml:space="preserve">На осуществление полномочий по обеспечение жильем отдельных категорий граждан, установленных Федеральными законами от 12 января 1995 года №5-ФЗ «О ветеранах» и от 24 ноября 1995 года №181-ФЗ «О социальной защите инвалидов в Российской Федерации» </t>
  </si>
  <si>
    <t>Финансовое обеспечение государственных полномочий по составлению (изменению и дополнению) списков кандитдатов в присяжные заседатели федеральных судов общей юрисдикции в Удмуртской Республике</t>
  </si>
  <si>
    <t>(тыс. руб.) утверждено</t>
  </si>
  <si>
    <t>Выплата 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</si>
  <si>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Выплата единовременного пособия при всех формах устройства детей, лишенных родительского попечения, в семью  </t>
  </si>
  <si>
    <t>Расходы на 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</si>
  <si>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 xml:space="preserve">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2018 год </t>
  </si>
  <si>
    <t xml:space="preserve">«Город Воткинск» на 2019 год </t>
  </si>
  <si>
    <t xml:space="preserve">   (тыс. руб.) </t>
  </si>
  <si>
    <t xml:space="preserve">   (тыс. руб.)</t>
  </si>
  <si>
    <t xml:space="preserve"> План      </t>
  </si>
  <si>
    <t>Исполнено</t>
  </si>
  <si>
    <t>Приложение 19</t>
  </si>
  <si>
    <t>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 войны 1941-1945 годов"                        (Сняты полномочия)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</si>
</sst>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_р_._-;\-* #,##0.0_р_._-;_-* &quot;-&quot;?_р_._-;_-@_-"/>
  </numFmts>
  <fonts count="17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6">
      <alignment horizontal="right" vertical="top" shrinkToFit="1"/>
    </xf>
    <xf numFmtId="164" fontId="9" fillId="2" borderId="7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165" fontId="9" fillId="2" borderId="7">
      <alignment horizontal="right" vertical="top" shrinkToFit="1"/>
    </xf>
    <xf numFmtId="165" fontId="9" fillId="3" borderId="7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8"/>
    <xf numFmtId="0" fontId="11" fillId="5" borderId="8"/>
    <xf numFmtId="0" fontId="11" fillId="5" borderId="8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9"/>
    <xf numFmtId="0" fontId="11" fillId="5" borderId="9"/>
    <xf numFmtId="0" fontId="11" fillId="5" borderId="9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7">
      <alignment horizontal="center" vertical="center" wrapTex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4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9" fillId="0" borderId="6">
      <alignment horizontal="right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6">
      <alignment shrinkToFit="1"/>
    </xf>
    <xf numFmtId="0" fontId="11" fillId="5" borderId="6">
      <alignment shrinkToFit="1"/>
    </xf>
    <xf numFmtId="0" fontId="11" fillId="5" borderId="6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7">
      <alignment vertical="top" wrapTex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4" borderId="9"/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0" fontId="9" fillId="0" borderId="7">
      <alignment vertical="top" wrapText="1"/>
    </xf>
    <xf numFmtId="0" fontId="9" fillId="0" borderId="7">
      <alignment vertical="top" wrapText="1"/>
    </xf>
    <xf numFmtId="0" fontId="9" fillId="0" borderId="7">
      <alignment vertical="top" wrapTex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left" vertical="top" wrapText="1" indent="2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9" fontId="11" fillId="0" borderId="7">
      <alignment horizontal="center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6">
      <alignment horizontal="center"/>
    </xf>
    <xf numFmtId="0" fontId="11" fillId="5" borderId="6">
      <alignment horizontal="center"/>
    </xf>
    <xf numFmtId="0" fontId="11" fillId="5" borderId="6">
      <alignment horizontal="center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0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11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3" borderId="7">
      <alignment horizontal="right" vertical="top" shrinkToFit="1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" fontId="11" fillId="0" borderId="7">
      <alignment horizontal="right" vertical="top" shrinkToFit="1"/>
    </xf>
    <xf numFmtId="0" fontId="11" fillId="5" borderId="9">
      <alignment shrinkToFit="1"/>
    </xf>
    <xf numFmtId="0" fontId="11" fillId="5" borderId="6">
      <alignment horizontal="center"/>
    </xf>
  </cellStyleXfs>
  <cellXfs count="4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3" xfId="0" applyNumberFormat="1" applyFont="1" applyBorder="1" applyAlignment="1">
      <alignment horizontal="center" vertical="top" wrapText="1"/>
    </xf>
    <xf numFmtId="0" fontId="15" fillId="0" borderId="7" xfId="0" applyNumberFormat="1" applyFont="1" applyFill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4" fontId="0" fillId="0" borderId="0" xfId="0" applyNumberFormat="1"/>
    <xf numFmtId="0" fontId="7" fillId="0" borderId="4" xfId="1" applyFont="1" applyBorder="1" applyAlignment="1">
      <alignment vertical="top" wrapText="1"/>
    </xf>
    <xf numFmtId="0" fontId="0" fillId="0" borderId="1" xfId="0" applyBorder="1"/>
    <xf numFmtId="164" fontId="4" fillId="0" borderId="1" xfId="0" applyNumberFormat="1" applyFont="1" applyBorder="1"/>
    <xf numFmtId="164" fontId="7" fillId="0" borderId="1" xfId="1" applyNumberFormat="1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 vertical="top"/>
    </xf>
    <xf numFmtId="166" fontId="0" fillId="0" borderId="0" xfId="0" applyNumberFormat="1" applyAlignment="1">
      <alignment vertical="top"/>
    </xf>
    <xf numFmtId="166" fontId="14" fillId="6" borderId="1" xfId="0" applyNumberFormat="1" applyFont="1" applyFill="1" applyBorder="1" applyAlignment="1">
      <alignment horizontal="center" vertical="top" wrapText="1"/>
    </xf>
    <xf numFmtId="164" fontId="13" fillId="6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13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/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6"/>
  <sheetViews>
    <sheetView showGridLines="0" tabSelected="1" topLeftCell="A26" zoomScale="106" zoomScaleNormal="106" zoomScaleSheetLayoutView="100" workbookViewId="0">
      <selection activeCell="C29" sqref="C29"/>
    </sheetView>
  </sheetViews>
  <sheetFormatPr defaultRowHeight="15"/>
  <cols>
    <col min="1" max="1" width="2.42578125" customWidth="1"/>
    <col min="2" max="2" width="4.7109375" customWidth="1"/>
    <col min="3" max="3" width="77.140625" customWidth="1"/>
    <col min="4" max="4" width="11.5703125" hidden="1" customWidth="1"/>
    <col min="5" max="5" width="12" customWidth="1"/>
    <col min="6" max="6" width="0" hidden="1" customWidth="1"/>
    <col min="7" max="7" width="12.5703125" customWidth="1"/>
    <col min="8" max="8" width="3.140625" hidden="1" customWidth="1"/>
  </cols>
  <sheetData>
    <row r="1" spans="2:8" hidden="1"/>
    <row r="2" spans="2:8">
      <c r="B2" s="38" t="s">
        <v>56</v>
      </c>
      <c r="C2" s="39"/>
      <c r="D2" s="39"/>
      <c r="E2" s="39"/>
      <c r="F2" s="40"/>
      <c r="G2" s="40"/>
      <c r="H2" s="40"/>
    </row>
    <row r="3" spans="2:8">
      <c r="B3" s="38" t="s">
        <v>12</v>
      </c>
      <c r="C3" s="40"/>
      <c r="D3" s="40"/>
      <c r="E3" s="40"/>
      <c r="F3" s="40"/>
      <c r="G3" s="40"/>
      <c r="H3" s="40"/>
    </row>
    <row r="4" spans="2:8">
      <c r="B4" s="38" t="s">
        <v>51</v>
      </c>
      <c r="C4" s="40"/>
      <c r="D4" s="40"/>
      <c r="E4" s="40"/>
      <c r="F4" s="40"/>
      <c r="G4" s="40"/>
      <c r="H4" s="40"/>
    </row>
    <row r="5" spans="2:8">
      <c r="B5" s="38" t="s">
        <v>32</v>
      </c>
      <c r="C5" s="40"/>
      <c r="D5" s="40"/>
      <c r="E5" s="40"/>
      <c r="F5" s="40"/>
      <c r="G5" s="40"/>
      <c r="H5" s="40"/>
    </row>
    <row r="6" spans="2:8" ht="38.25" customHeight="1">
      <c r="B6" s="36" t="s">
        <v>50</v>
      </c>
      <c r="C6" s="36"/>
      <c r="D6" s="36"/>
      <c r="E6" s="36"/>
      <c r="F6" s="36"/>
      <c r="G6" s="36"/>
    </row>
    <row r="7" spans="2:8" ht="11.25" customHeight="1">
      <c r="B7" s="35" t="s">
        <v>0</v>
      </c>
      <c r="C7" s="35" t="s">
        <v>1</v>
      </c>
      <c r="D7" s="25" t="s">
        <v>33</v>
      </c>
      <c r="E7" s="4" t="s">
        <v>54</v>
      </c>
      <c r="G7" s="4" t="s">
        <v>55</v>
      </c>
    </row>
    <row r="8" spans="2:8" ht="13.5" customHeight="1">
      <c r="B8" s="35"/>
      <c r="C8" s="35"/>
      <c r="D8" s="26" t="s">
        <v>46</v>
      </c>
      <c r="E8" s="3" t="s">
        <v>53</v>
      </c>
      <c r="G8" s="3" t="s">
        <v>52</v>
      </c>
    </row>
    <row r="9" spans="2:8" ht="53.25" customHeight="1">
      <c r="B9" s="2">
        <v>1</v>
      </c>
      <c r="C9" s="6" t="s">
        <v>39</v>
      </c>
      <c r="D9" s="28">
        <v>327132</v>
      </c>
      <c r="E9" s="30">
        <v>380171.7</v>
      </c>
      <c r="F9" s="31"/>
      <c r="G9" s="30">
        <v>373927.1</v>
      </c>
    </row>
    <row r="10" spans="2:8" ht="25.5">
      <c r="B10" s="2">
        <v>2</v>
      </c>
      <c r="C10" s="6" t="s">
        <v>3</v>
      </c>
      <c r="D10" s="28">
        <v>16190</v>
      </c>
      <c r="E10" s="30">
        <v>14806.8</v>
      </c>
      <c r="F10" s="31">
        <f t="shared" ref="F10:F33" si="0">SUM(E10-D10)</f>
        <v>-1383.2000000000007</v>
      </c>
      <c r="G10" s="30">
        <v>14776.9</v>
      </c>
    </row>
    <row r="11" spans="2:8" ht="51">
      <c r="B11" s="2">
        <v>3</v>
      </c>
      <c r="C11" s="6" t="s">
        <v>6</v>
      </c>
      <c r="D11" s="28">
        <v>27710</v>
      </c>
      <c r="E11" s="30">
        <v>27634.5</v>
      </c>
      <c r="F11" s="31">
        <f t="shared" si="0"/>
        <v>-75.5</v>
      </c>
      <c r="G11" s="30">
        <v>27319.1</v>
      </c>
    </row>
    <row r="12" spans="2:8">
      <c r="B12" s="2">
        <v>4</v>
      </c>
      <c r="C12" s="6" t="s">
        <v>13</v>
      </c>
      <c r="D12" s="29">
        <v>18922.2</v>
      </c>
      <c r="E12" s="30">
        <v>14592.1</v>
      </c>
      <c r="F12" s="31">
        <f t="shared" si="0"/>
        <v>-4330.1000000000004</v>
      </c>
      <c r="G12" s="30">
        <v>13953.8</v>
      </c>
    </row>
    <row r="13" spans="2:8">
      <c r="B13" s="2">
        <v>5</v>
      </c>
      <c r="C13" s="6" t="s">
        <v>14</v>
      </c>
      <c r="D13" s="29">
        <v>375.5</v>
      </c>
      <c r="E13" s="30">
        <v>403.3</v>
      </c>
      <c r="F13" s="31">
        <f t="shared" si="0"/>
        <v>27.800000000000011</v>
      </c>
      <c r="G13" s="30">
        <v>403.3</v>
      </c>
    </row>
    <row r="14" spans="2:8" ht="25.5">
      <c r="B14" s="2">
        <v>6</v>
      </c>
      <c r="C14" s="6" t="s">
        <v>7</v>
      </c>
      <c r="D14" s="29">
        <v>1150.0999999999999</v>
      </c>
      <c r="E14" s="30">
        <v>1234.5</v>
      </c>
      <c r="F14" s="31">
        <f t="shared" si="0"/>
        <v>84.400000000000091</v>
      </c>
      <c r="G14" s="30">
        <v>1234.5</v>
      </c>
    </row>
    <row r="15" spans="2:8">
      <c r="B15" s="2">
        <v>7</v>
      </c>
      <c r="C15" s="6" t="s">
        <v>8</v>
      </c>
      <c r="D15" s="29">
        <v>820.8</v>
      </c>
      <c r="E15" s="30">
        <v>997.9</v>
      </c>
      <c r="F15" s="31"/>
      <c r="G15" s="30">
        <v>997.9</v>
      </c>
    </row>
    <row r="16" spans="2:8" ht="38.25">
      <c r="B16" s="2">
        <v>8</v>
      </c>
      <c r="C16" s="6" t="s">
        <v>15</v>
      </c>
      <c r="D16" s="28">
        <v>29883</v>
      </c>
      <c r="E16" s="30">
        <v>31574.9</v>
      </c>
      <c r="F16" s="31">
        <f t="shared" si="0"/>
        <v>1691.9000000000015</v>
      </c>
      <c r="G16" s="30">
        <v>29906.9</v>
      </c>
    </row>
    <row r="17" spans="2:7" ht="25.5">
      <c r="B17" s="2">
        <v>9</v>
      </c>
      <c r="C17" s="6" t="s">
        <v>9</v>
      </c>
      <c r="D17" s="29">
        <v>2267.8000000000002</v>
      </c>
      <c r="E17" s="30">
        <v>2236.4</v>
      </c>
      <c r="F17" s="31">
        <f t="shared" si="0"/>
        <v>-31.400000000000091</v>
      </c>
      <c r="G17" s="30">
        <v>2236.3000000000002</v>
      </c>
    </row>
    <row r="18" spans="2:7" ht="25.5">
      <c r="B18" s="2">
        <v>10</v>
      </c>
      <c r="C18" s="6" t="s">
        <v>41</v>
      </c>
      <c r="D18" s="29">
        <v>165.3</v>
      </c>
      <c r="E18" s="30">
        <v>157.30000000000001</v>
      </c>
      <c r="F18" s="31">
        <f t="shared" si="0"/>
        <v>-8</v>
      </c>
      <c r="G18" s="30">
        <v>157.30000000000001</v>
      </c>
    </row>
    <row r="19" spans="2:7" ht="25.5">
      <c r="B19" s="2">
        <v>11</v>
      </c>
      <c r="C19" s="6" t="s">
        <v>42</v>
      </c>
      <c r="D19" s="28">
        <v>4578</v>
      </c>
      <c r="E19" s="30">
        <v>4054.9</v>
      </c>
      <c r="F19" s="31"/>
      <c r="G19" s="30">
        <v>4054.9</v>
      </c>
    </row>
    <row r="20" spans="2:7" ht="38.25">
      <c r="B20" s="2">
        <v>12</v>
      </c>
      <c r="C20" s="6" t="s">
        <v>49</v>
      </c>
      <c r="D20" s="29">
        <v>752.4</v>
      </c>
      <c r="E20" s="30">
        <v>814</v>
      </c>
      <c r="F20" s="31">
        <f t="shared" si="0"/>
        <v>61.600000000000023</v>
      </c>
      <c r="G20" s="30">
        <v>814</v>
      </c>
    </row>
    <row r="21" spans="2:7" ht="51">
      <c r="B21" s="2">
        <v>14</v>
      </c>
      <c r="C21" s="6" t="s">
        <v>47</v>
      </c>
      <c r="D21" s="29">
        <v>11280.6</v>
      </c>
      <c r="E21" s="30">
        <v>18460.400000000001</v>
      </c>
      <c r="F21" s="31">
        <f t="shared" si="0"/>
        <v>7179.8000000000011</v>
      </c>
      <c r="G21" s="30">
        <v>18460.3</v>
      </c>
    </row>
    <row r="22" spans="2:7" ht="38.25">
      <c r="B22" s="2">
        <v>15</v>
      </c>
      <c r="C22" s="6" t="s">
        <v>19</v>
      </c>
      <c r="D22" s="28">
        <v>340</v>
      </c>
      <c r="E22" s="30">
        <v>340</v>
      </c>
      <c r="F22" s="31">
        <f t="shared" si="0"/>
        <v>0</v>
      </c>
      <c r="G22" s="30">
        <v>340</v>
      </c>
    </row>
    <row r="23" spans="2:7">
      <c r="B23" s="2">
        <v>16</v>
      </c>
      <c r="C23" s="6" t="s">
        <v>10</v>
      </c>
      <c r="D23" s="29">
        <v>6003.9</v>
      </c>
      <c r="E23" s="30">
        <v>5657.5</v>
      </c>
      <c r="F23" s="31">
        <f t="shared" si="0"/>
        <v>-346.39999999999964</v>
      </c>
      <c r="G23" s="30">
        <v>5657.5</v>
      </c>
    </row>
    <row r="24" spans="2:7" ht="25.5">
      <c r="B24" s="2">
        <v>17</v>
      </c>
      <c r="C24" s="6" t="s">
        <v>48</v>
      </c>
      <c r="D24" s="28">
        <v>777</v>
      </c>
      <c r="E24" s="30">
        <v>366.2</v>
      </c>
      <c r="F24" s="31">
        <f t="shared" si="0"/>
        <v>-410.8</v>
      </c>
      <c r="G24" s="30">
        <v>231.3</v>
      </c>
    </row>
    <row r="25" spans="2:7" ht="64.5" customHeight="1">
      <c r="B25" s="2">
        <v>18</v>
      </c>
      <c r="C25" s="6" t="s">
        <v>21</v>
      </c>
      <c r="D25" s="28">
        <v>266</v>
      </c>
      <c r="E25" s="30">
        <v>303.5</v>
      </c>
      <c r="F25" s="31">
        <f t="shared" si="0"/>
        <v>37.5</v>
      </c>
      <c r="G25" s="30">
        <v>303.5</v>
      </c>
    </row>
    <row r="26" spans="2:7">
      <c r="B26" s="2">
        <v>19</v>
      </c>
      <c r="C26" s="6" t="s">
        <v>22</v>
      </c>
      <c r="D26" s="28">
        <v>168</v>
      </c>
      <c r="E26" s="30">
        <v>308</v>
      </c>
      <c r="F26" s="31"/>
      <c r="G26" s="30">
        <v>308</v>
      </c>
    </row>
    <row r="27" spans="2:7" ht="25.5">
      <c r="B27" s="2">
        <v>20</v>
      </c>
      <c r="C27" s="6" t="s">
        <v>23</v>
      </c>
      <c r="D27" s="28">
        <v>9</v>
      </c>
      <c r="E27" s="30">
        <v>36</v>
      </c>
      <c r="F27" s="31">
        <f t="shared" si="0"/>
        <v>27</v>
      </c>
      <c r="G27" s="30">
        <v>36</v>
      </c>
    </row>
    <row r="28" spans="2:7" ht="38.25">
      <c r="B28" s="2">
        <v>21</v>
      </c>
      <c r="C28" s="6" t="s">
        <v>24</v>
      </c>
      <c r="D28" s="28">
        <v>371770</v>
      </c>
      <c r="E28" s="30">
        <v>447994.9</v>
      </c>
      <c r="F28" s="31"/>
      <c r="G28" s="30">
        <v>438859</v>
      </c>
    </row>
    <row r="29" spans="2:7" ht="51.75" customHeight="1">
      <c r="B29" s="2">
        <v>22</v>
      </c>
      <c r="C29" s="6" t="s">
        <v>57</v>
      </c>
      <c r="D29" s="28"/>
      <c r="E29" s="33">
        <v>0</v>
      </c>
      <c r="F29" s="34"/>
      <c r="G29" s="33">
        <v>0</v>
      </c>
    </row>
    <row r="30" spans="2:7" ht="63.75">
      <c r="B30" s="2">
        <v>23</v>
      </c>
      <c r="C30" s="6" t="s">
        <v>26</v>
      </c>
      <c r="D30" s="29">
        <v>141.80000000000001</v>
      </c>
      <c r="E30" s="30">
        <v>265.39999999999998</v>
      </c>
      <c r="F30" s="31">
        <f t="shared" si="0"/>
        <v>123.59999999999997</v>
      </c>
      <c r="G30" s="30">
        <v>229.7</v>
      </c>
    </row>
    <row r="31" spans="2:7" ht="63.75">
      <c r="B31" s="2">
        <v>24</v>
      </c>
      <c r="C31" s="16" t="s">
        <v>43</v>
      </c>
      <c r="D31" s="29">
        <v>893.9</v>
      </c>
      <c r="E31" s="30">
        <v>1210.3</v>
      </c>
      <c r="F31" s="31">
        <f t="shared" si="0"/>
        <v>316.39999999999998</v>
      </c>
      <c r="G31" s="30">
        <v>1210.0999999999999</v>
      </c>
    </row>
    <row r="32" spans="2:7">
      <c r="B32" s="2">
        <v>25</v>
      </c>
      <c r="C32" s="6" t="s">
        <v>27</v>
      </c>
      <c r="D32" s="28">
        <v>200</v>
      </c>
      <c r="E32" s="30">
        <v>240</v>
      </c>
      <c r="F32" s="31">
        <f t="shared" si="0"/>
        <v>40</v>
      </c>
      <c r="G32" s="30">
        <v>240</v>
      </c>
    </row>
    <row r="33" spans="2:8" ht="38.25">
      <c r="B33" s="2">
        <v>26</v>
      </c>
      <c r="C33" s="6" t="s">
        <v>45</v>
      </c>
      <c r="D33" s="28">
        <v>192</v>
      </c>
      <c r="E33" s="30">
        <v>192</v>
      </c>
      <c r="F33" s="31">
        <f t="shared" si="0"/>
        <v>0</v>
      </c>
      <c r="G33" s="30">
        <v>192</v>
      </c>
    </row>
    <row r="34" spans="2:8">
      <c r="B34" s="1"/>
      <c r="C34" s="5" t="s">
        <v>11</v>
      </c>
      <c r="D34" s="27">
        <f>SUM(D9:D33)</f>
        <v>821989.3</v>
      </c>
      <c r="E34" s="32">
        <f>SUM(E9:E33)</f>
        <v>954052.50000000012</v>
      </c>
      <c r="F34" s="32">
        <f t="shared" ref="F34:G34" si="1">SUM(F9:F33)</f>
        <v>3004.6000000000022</v>
      </c>
      <c r="G34" s="32">
        <f t="shared" si="1"/>
        <v>935849.39999999991</v>
      </c>
    </row>
    <row r="35" spans="2:8" ht="2.25" customHeight="1"/>
    <row r="36" spans="2:8" ht="15.75" customHeight="1">
      <c r="B36" s="37"/>
      <c r="C36" s="37"/>
      <c r="D36" s="37"/>
      <c r="E36" s="37"/>
      <c r="F36" s="37"/>
      <c r="G36" s="37"/>
      <c r="H36" s="37"/>
    </row>
  </sheetData>
  <mergeCells count="8">
    <mergeCell ref="B7:B8"/>
    <mergeCell ref="C7:C8"/>
    <mergeCell ref="B6:G6"/>
    <mergeCell ref="B36:H36"/>
    <mergeCell ref="B2:H2"/>
    <mergeCell ref="B3:H3"/>
    <mergeCell ref="B4:H4"/>
    <mergeCell ref="B5:H5"/>
  </mergeCells>
  <pageMargins left="0.70866141732283472" right="0.51181102362204722" top="0.35433070866141736" bottom="0.35433070866141736" header="0" footer="0"/>
  <pageSetup paperSize="9" scale="80" firstPageNumber="74" fitToHeight="20" orientation="portrait" useFirstPageNumber="1" verticalDpi="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opLeftCell="A26" workbookViewId="0">
      <selection activeCell="H33" sqref="H33"/>
    </sheetView>
  </sheetViews>
  <sheetFormatPr defaultRowHeight="15"/>
  <cols>
    <col min="1" max="1" width="2.42578125" customWidth="1"/>
    <col min="2" max="2" width="6.7109375" customWidth="1"/>
    <col min="3" max="3" width="60.7109375" customWidth="1"/>
    <col min="4" max="4" width="10.28515625" customWidth="1"/>
    <col min="5" max="5" width="11.5703125" customWidth="1"/>
  </cols>
  <sheetData>
    <row r="1" spans="1:14">
      <c r="E1" s="8" t="s">
        <v>34</v>
      </c>
    </row>
    <row r="2" spans="1:14">
      <c r="C2" s="41" t="s">
        <v>12</v>
      </c>
      <c r="D2" s="41"/>
      <c r="E2" s="42"/>
    </row>
    <row r="3" spans="1:14">
      <c r="C3" s="41" t="s">
        <v>31</v>
      </c>
      <c r="D3" s="41"/>
      <c r="E3" s="42"/>
    </row>
    <row r="4" spans="1:14">
      <c r="C4" s="41" t="s">
        <v>32</v>
      </c>
      <c r="D4" s="41"/>
      <c r="E4" s="42"/>
    </row>
    <row r="5" spans="1:14">
      <c r="B5" s="43" t="s">
        <v>30</v>
      </c>
      <c r="C5" s="44"/>
      <c r="D5" s="44"/>
      <c r="E5" s="44"/>
    </row>
    <row r="6" spans="1:14" s="13" customFormat="1" ht="43.9" customHeight="1">
      <c r="A6" s="12"/>
      <c r="B6" s="45" t="s">
        <v>35</v>
      </c>
      <c r="C6" s="46"/>
      <c r="D6" s="46"/>
      <c r="E6" s="46"/>
      <c r="F6" s="12"/>
      <c r="G6" s="12"/>
      <c r="H6" s="12"/>
      <c r="I6" s="12"/>
      <c r="J6" s="12"/>
      <c r="K6" s="12"/>
      <c r="L6" s="12"/>
      <c r="M6" s="12"/>
      <c r="N6" s="12"/>
    </row>
    <row r="7" spans="1:14">
      <c r="A7" s="9"/>
      <c r="B7" s="10"/>
      <c r="C7" s="11"/>
      <c r="D7" s="11"/>
      <c r="E7" s="11"/>
      <c r="F7" s="9"/>
      <c r="G7" s="9"/>
      <c r="H7" s="9"/>
      <c r="I7" s="9"/>
      <c r="J7" s="9"/>
      <c r="K7" s="9"/>
      <c r="L7" s="9"/>
      <c r="M7" s="9"/>
      <c r="N7" s="9"/>
    </row>
    <row r="8" spans="1:14" ht="24">
      <c r="B8" s="35" t="s">
        <v>0</v>
      </c>
      <c r="C8" s="35" t="s">
        <v>1</v>
      </c>
      <c r="D8" s="24" t="s">
        <v>36</v>
      </c>
      <c r="E8" s="7" t="s">
        <v>38</v>
      </c>
    </row>
    <row r="9" spans="1:14">
      <c r="B9" s="35"/>
      <c r="C9" s="35"/>
      <c r="D9" s="3" t="s">
        <v>37</v>
      </c>
      <c r="E9" s="3" t="s">
        <v>2</v>
      </c>
    </row>
    <row r="10" spans="1:14" ht="76.5">
      <c r="B10" s="2">
        <v>1</v>
      </c>
      <c r="C10" s="6" t="s">
        <v>39</v>
      </c>
      <c r="D10" s="22">
        <v>324345</v>
      </c>
      <c r="E10" s="14">
        <v>324345</v>
      </c>
    </row>
    <row r="11" spans="1:14" ht="25.5">
      <c r="B11" s="2">
        <v>2</v>
      </c>
      <c r="C11" s="6" t="s">
        <v>3</v>
      </c>
      <c r="D11" s="22">
        <v>16190</v>
      </c>
      <c r="E11" s="14">
        <v>16190</v>
      </c>
    </row>
    <row r="12" spans="1:14" ht="25.5" hidden="1">
      <c r="B12" s="2">
        <v>3</v>
      </c>
      <c r="C12" s="6" t="s">
        <v>4</v>
      </c>
      <c r="D12" s="22"/>
      <c r="E12" s="14"/>
    </row>
    <row r="13" spans="1:14" ht="25.5" hidden="1">
      <c r="B13" s="2">
        <v>4</v>
      </c>
      <c r="C13" s="6" t="s">
        <v>5</v>
      </c>
      <c r="D13" s="22"/>
      <c r="E13" s="14"/>
    </row>
    <row r="14" spans="1:14" ht="63.75">
      <c r="B14" s="2">
        <v>3</v>
      </c>
      <c r="C14" s="6" t="s">
        <v>6</v>
      </c>
      <c r="D14" s="22">
        <v>27930</v>
      </c>
      <c r="E14" s="14">
        <v>27710</v>
      </c>
    </row>
    <row r="15" spans="1:14">
      <c r="B15" s="2">
        <v>4</v>
      </c>
      <c r="C15" s="6" t="s">
        <v>13</v>
      </c>
      <c r="D15" s="22">
        <v>19917.900000000001</v>
      </c>
      <c r="E15" s="14">
        <v>19917.900000000001</v>
      </c>
    </row>
    <row r="16" spans="1:14">
      <c r="B16" s="2">
        <v>5</v>
      </c>
      <c r="C16" s="6" t="s">
        <v>14</v>
      </c>
      <c r="D16" s="22">
        <v>388.3</v>
      </c>
      <c r="E16" s="14">
        <v>388.3</v>
      </c>
    </row>
    <row r="17" spans="2:5" ht="25.5">
      <c r="B17" s="2">
        <v>6</v>
      </c>
      <c r="C17" s="6" t="s">
        <v>7</v>
      </c>
      <c r="D17" s="22">
        <v>1137.3</v>
      </c>
      <c r="E17" s="14">
        <v>1137.3</v>
      </c>
    </row>
    <row r="18" spans="2:5" ht="25.5">
      <c r="B18" s="2">
        <v>7</v>
      </c>
      <c r="C18" s="6" t="s">
        <v>8</v>
      </c>
      <c r="D18" s="22">
        <v>647.70000000000005</v>
      </c>
      <c r="E18" s="14">
        <v>649.5</v>
      </c>
    </row>
    <row r="19" spans="2:5" ht="51">
      <c r="B19" s="2">
        <v>8</v>
      </c>
      <c r="C19" s="6" t="s">
        <v>15</v>
      </c>
      <c r="D19" s="22">
        <v>25988</v>
      </c>
      <c r="E19" s="14">
        <v>29883</v>
      </c>
    </row>
    <row r="20" spans="2:5" ht="25.5">
      <c r="B20" s="2">
        <v>9</v>
      </c>
      <c r="C20" s="6" t="s">
        <v>9</v>
      </c>
      <c r="D20" s="22">
        <v>2267.8000000000002</v>
      </c>
      <c r="E20" s="14">
        <v>2267.8000000000002</v>
      </c>
    </row>
    <row r="21" spans="2:5" ht="25.5">
      <c r="B21" s="2">
        <v>10</v>
      </c>
      <c r="C21" s="6" t="s">
        <v>41</v>
      </c>
      <c r="D21" s="22">
        <v>163.4</v>
      </c>
      <c r="E21" s="14">
        <v>163.4</v>
      </c>
    </row>
    <row r="22" spans="2:5" ht="25.5">
      <c r="B22" s="2">
        <v>11</v>
      </c>
      <c r="C22" s="6" t="s">
        <v>42</v>
      </c>
      <c r="D22" s="22">
        <v>4377.6000000000004</v>
      </c>
      <c r="E22" s="14">
        <v>4377.6000000000004</v>
      </c>
    </row>
    <row r="23" spans="2:5" ht="38.25">
      <c r="B23" s="2">
        <v>12</v>
      </c>
      <c r="C23" s="6" t="s">
        <v>16</v>
      </c>
      <c r="D23" s="22">
        <v>742.6</v>
      </c>
      <c r="E23" s="14">
        <v>742.6</v>
      </c>
    </row>
    <row r="24" spans="2:5" ht="140.25">
      <c r="B24" s="2">
        <v>13</v>
      </c>
      <c r="C24" s="6" t="s">
        <v>17</v>
      </c>
      <c r="D24" s="22">
        <v>2.2000000000000002</v>
      </c>
      <c r="E24" s="14">
        <v>2.2000000000000002</v>
      </c>
    </row>
    <row r="25" spans="2:5" ht="63.75">
      <c r="B25" s="2">
        <v>14</v>
      </c>
      <c r="C25" s="6" t="s">
        <v>18</v>
      </c>
      <c r="D25" s="22">
        <v>11280.6</v>
      </c>
      <c r="E25" s="14">
        <v>11280.6</v>
      </c>
    </row>
    <row r="26" spans="2:5" ht="51">
      <c r="B26" s="2">
        <v>15</v>
      </c>
      <c r="C26" s="6" t="s">
        <v>19</v>
      </c>
      <c r="D26" s="22">
        <v>340</v>
      </c>
      <c r="E26" s="14">
        <v>340</v>
      </c>
    </row>
    <row r="27" spans="2:5">
      <c r="B27" s="2">
        <v>16</v>
      </c>
      <c r="C27" s="6" t="s">
        <v>10</v>
      </c>
      <c r="D27" s="22">
        <v>5565.2</v>
      </c>
      <c r="E27" s="14">
        <v>4200</v>
      </c>
    </row>
    <row r="28" spans="2:5" ht="25.5">
      <c r="B28" s="2">
        <v>17</v>
      </c>
      <c r="C28" s="6" t="s">
        <v>20</v>
      </c>
      <c r="D28" s="22">
        <v>728.2</v>
      </c>
      <c r="E28" s="14">
        <v>655</v>
      </c>
    </row>
    <row r="29" spans="2:5" ht="89.25">
      <c r="B29" s="2">
        <v>18</v>
      </c>
      <c r="C29" s="6" t="s">
        <v>21</v>
      </c>
      <c r="D29" s="22">
        <v>266</v>
      </c>
      <c r="E29" s="14">
        <v>266</v>
      </c>
    </row>
    <row r="30" spans="2:5" hidden="1">
      <c r="B30" s="2">
        <v>19</v>
      </c>
      <c r="C30" s="6" t="s">
        <v>22</v>
      </c>
      <c r="D30" s="22">
        <v>0</v>
      </c>
      <c r="E30" s="14">
        <v>0</v>
      </c>
    </row>
    <row r="31" spans="2:5" ht="25.5" hidden="1">
      <c r="B31" s="2">
        <v>20</v>
      </c>
      <c r="C31" s="6" t="s">
        <v>23</v>
      </c>
      <c r="D31" s="22">
        <v>0</v>
      </c>
      <c r="E31" s="14">
        <v>0</v>
      </c>
    </row>
    <row r="32" spans="2:5" ht="38.25">
      <c r="B32" s="2">
        <v>19</v>
      </c>
      <c r="C32" s="6" t="s">
        <v>24</v>
      </c>
      <c r="D32" s="22">
        <v>370948</v>
      </c>
      <c r="E32" s="14">
        <v>370948</v>
      </c>
    </row>
    <row r="33" spans="1:5" ht="51">
      <c r="B33" s="2">
        <v>20</v>
      </c>
      <c r="C33" s="6" t="s">
        <v>44</v>
      </c>
      <c r="D33" s="22">
        <v>636.29999999999995</v>
      </c>
      <c r="E33" s="14">
        <v>3817.6</v>
      </c>
    </row>
    <row r="34" spans="1:5" ht="76.5" hidden="1">
      <c r="B34" s="2">
        <v>25</v>
      </c>
      <c r="C34" s="16" t="s">
        <v>40</v>
      </c>
      <c r="D34" s="22"/>
      <c r="E34" s="14"/>
    </row>
    <row r="35" spans="1:5" ht="38.25" hidden="1">
      <c r="B35" s="2">
        <v>26</v>
      </c>
      <c r="C35" s="6" t="s">
        <v>25</v>
      </c>
      <c r="D35" s="22"/>
      <c r="E35" s="14"/>
    </row>
    <row r="36" spans="1:5" ht="66.75" customHeight="1">
      <c r="B36" s="2">
        <v>21</v>
      </c>
      <c r="C36" s="6" t="s">
        <v>26</v>
      </c>
      <c r="D36" s="22">
        <v>0</v>
      </c>
      <c r="E36" s="14">
        <v>141.80000000000001</v>
      </c>
    </row>
    <row r="37" spans="1:5" ht="76.5">
      <c r="B37" s="2">
        <v>22</v>
      </c>
      <c r="C37" s="16" t="s">
        <v>43</v>
      </c>
      <c r="D37" s="22">
        <v>99.8</v>
      </c>
      <c r="E37" s="14">
        <v>893.9</v>
      </c>
    </row>
    <row r="38" spans="1:5" ht="25.5">
      <c r="B38" s="2">
        <v>23</v>
      </c>
      <c r="C38" s="6" t="s">
        <v>27</v>
      </c>
      <c r="D38" s="22">
        <v>200</v>
      </c>
      <c r="E38" s="14">
        <v>200</v>
      </c>
    </row>
    <row r="39" spans="1:5" ht="38.25" hidden="1">
      <c r="B39" s="1"/>
      <c r="C39" s="6" t="s">
        <v>28</v>
      </c>
      <c r="D39" s="17"/>
      <c r="E39" s="15"/>
    </row>
    <row r="40" spans="1:5" ht="25.5" hidden="1">
      <c r="C40" s="19" t="s">
        <v>29</v>
      </c>
      <c r="D40" s="18"/>
      <c r="E40" s="18"/>
    </row>
    <row r="41" spans="1:5">
      <c r="A41" s="23"/>
      <c r="B41" s="20"/>
      <c r="C41" s="5" t="s">
        <v>11</v>
      </c>
      <c r="D41" s="21">
        <f>SUM(D10:D38)</f>
        <v>814161.90000000014</v>
      </c>
      <c r="E41" s="21">
        <f>SUM(E10:E38)</f>
        <v>820517.5</v>
      </c>
    </row>
  </sheetData>
  <mergeCells count="7">
    <mergeCell ref="B8:B9"/>
    <mergeCell ref="C8:C9"/>
    <mergeCell ref="C2:E2"/>
    <mergeCell ref="C3:E3"/>
    <mergeCell ref="C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firstPageNumber="127" fitToHeight="20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2019-2020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2019-04-01T08:37:57Z</cp:lastPrinted>
  <dcterms:created xsi:type="dcterms:W3CDTF">2016-03-30T05:55:50Z</dcterms:created>
  <dcterms:modified xsi:type="dcterms:W3CDTF">2019-04-01T08:38:38Z</dcterms:modified>
</cp:coreProperties>
</file>