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630" yWindow="1350" windowWidth="17895" windowHeight="11640"/>
  </bookViews>
  <sheets>
    <sheet name="Лист 1" sheetId="1" r:id="rId1"/>
  </sheets>
  <calcPr calcId="124519"/>
</workbook>
</file>

<file path=xl/calcChain.xml><?xml version="1.0" encoding="utf-8"?>
<calcChain xmlns="http://schemas.openxmlformats.org/spreadsheetml/2006/main">
  <c r="J14" i="1"/>
  <c r="J13"/>
  <c r="I13"/>
  <c r="I14"/>
  <c r="H14"/>
  <c r="H13" s="1"/>
  <c r="E19"/>
  <c r="E18"/>
  <c r="E17"/>
  <c r="E16"/>
  <c r="G14"/>
  <c r="G13" s="1"/>
  <c r="F14"/>
  <c r="F13" s="1"/>
  <c r="E13" l="1"/>
  <c r="E14"/>
</calcChain>
</file>

<file path=xl/sharedStrings.xml><?xml version="1.0" encoding="utf-8"?>
<sst xmlns="http://schemas.openxmlformats.org/spreadsheetml/2006/main" count="46" uniqueCount="34">
  <si>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</si>
  <si>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</si>
  <si>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</si>
  <si>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</si>
  <si>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</si>
  <si>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МП</t>
  </si>
  <si>
    <t>Пп</t>
  </si>
  <si>
    <t>Итого</t>
  </si>
  <si>
    <t>2018 г.</t>
  </si>
  <si>
    <t>2019 г.</t>
  </si>
  <si>
    <t>2020 г.</t>
  </si>
  <si>
    <t>1</t>
  </si>
  <si>
    <t>2</t>
  </si>
  <si>
    <t>3</t>
  </si>
  <si>
    <t>4</t>
  </si>
  <si>
    <t>5</t>
  </si>
  <si>
    <t>0</t>
  </si>
  <si>
    <t>Всего</t>
  </si>
  <si>
    <t>в том числе:</t>
  </si>
  <si>
    <t xml:space="preserve"> </t>
  </si>
  <si>
    <t>Бюджет города</t>
  </si>
  <si>
    <t>2021 г.</t>
  </si>
  <si>
    <t>2022 г.</t>
  </si>
  <si>
    <t>"Формирование современной городской среды" на территории муниципального образования «Город Воткинск" на 2018-2022гг.</t>
  </si>
  <si>
    <t xml:space="preserve">к муниципальной программе «Формирование современной городской среды» </t>
  </si>
  <si>
    <t>Иные источники (ср-ва населения)</t>
  </si>
  <si>
    <t>Приложение 6</t>
  </si>
  <si>
    <t>собственные средства бюджета муниципального образования</t>
  </si>
  <si>
    <t>средства бюджета бюджета Удмуртской Республики</t>
  </si>
  <si>
    <t>средства бюджета Российской федерации</t>
  </si>
  <si>
    <t>( в ред. Постановлений Администрации 
г. Воткинска № 443 от 30.03.2018; № 1014 от 29.06.2018;
№ 1040 от 05.07.2018; № 1558 от 03.10.2018; № 1877 от 13.11.2018; № 202 от 30.01.2019; № 140 от 30.01.2019; № 581 от 28.03.2019)</t>
  </si>
  <si>
    <t>на территории муниципального образования «Город Воткинск» на 2018-2024 годы»</t>
  </si>
  <si>
    <t>2023 г.</t>
  </si>
  <si>
    <t>2024 г.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</si>
</sst>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9"/>
      <color rgb="FF000000"/>
      <name val="Times New Roman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topLeftCell="C10" workbookViewId="0">
      <selection activeCell="G24" sqref="G24"/>
    </sheetView>
  </sheetViews>
  <sheetFormatPr defaultRowHeight="12"/>
  <cols>
    <col min="1" max="1" width="9.1640625" customWidth="1"/>
    <col min="2" max="2" width="10" customWidth="1"/>
    <col min="3" max="3" width="31.6640625" customWidth="1"/>
    <col min="4" max="4" width="54.6640625" customWidth="1"/>
    <col min="5" max="5" width="17" customWidth="1"/>
    <col min="6" max="6" width="12.83203125" customWidth="1"/>
    <col min="7" max="8" width="13.33203125" customWidth="1"/>
    <col min="9" max="10" width="12.83203125" customWidth="1"/>
    <col min="11" max="12" width="12.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75">
      <c r="A2" s="1"/>
      <c r="B2" s="1"/>
      <c r="C2" s="1"/>
      <c r="D2" s="1"/>
      <c r="E2" s="1"/>
      <c r="F2" s="1"/>
      <c r="G2" s="12" t="s">
        <v>26</v>
      </c>
      <c r="H2" s="12"/>
      <c r="I2" s="12"/>
      <c r="J2" s="12"/>
      <c r="K2" s="12"/>
      <c r="L2" s="12"/>
    </row>
    <row r="3" spans="1:12" ht="15.75" customHeight="1">
      <c r="A3" s="1"/>
      <c r="B3" s="1"/>
      <c r="C3" s="1"/>
      <c r="D3" s="1"/>
      <c r="E3" s="19" t="s">
        <v>24</v>
      </c>
      <c r="F3" s="19"/>
      <c r="G3" s="19"/>
      <c r="H3" s="19"/>
      <c r="I3" s="19"/>
      <c r="J3" s="19"/>
      <c r="K3" s="19"/>
      <c r="L3" s="19"/>
    </row>
    <row r="4" spans="1:12" ht="15.75" customHeight="1">
      <c r="A4" s="1"/>
      <c r="B4" s="1"/>
      <c r="C4" s="1"/>
      <c r="D4" s="1"/>
      <c r="E4" s="19" t="s">
        <v>31</v>
      </c>
      <c r="F4" s="19"/>
      <c r="G4" s="19"/>
      <c r="H4" s="19"/>
      <c r="I4" s="19"/>
      <c r="J4" s="19"/>
      <c r="K4" s="19"/>
      <c r="L4" s="19"/>
    </row>
    <row r="5" spans="1:12" ht="52.5" customHeight="1">
      <c r="A5" s="1"/>
      <c r="B5" s="1"/>
      <c r="C5" s="1"/>
      <c r="D5" s="1"/>
      <c r="E5" s="1"/>
      <c r="F5" s="1"/>
      <c r="G5" s="13" t="s">
        <v>30</v>
      </c>
      <c r="H5" s="13"/>
      <c r="I5" s="13"/>
      <c r="J5" s="13"/>
      <c r="K5" s="13"/>
      <c r="L5" s="13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.75">
      <c r="A8" s="17" t="s">
        <v>0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61.5" customHeight="1">
      <c r="A10" s="14" t="s">
        <v>1</v>
      </c>
      <c r="B10" s="15"/>
      <c r="C10" s="14" t="s">
        <v>2</v>
      </c>
      <c r="D10" s="14" t="s">
        <v>3</v>
      </c>
      <c r="E10" s="14" t="s">
        <v>4</v>
      </c>
      <c r="F10" s="15"/>
      <c r="G10" s="15"/>
      <c r="H10" s="15"/>
      <c r="I10" s="15"/>
      <c r="J10" s="15"/>
      <c r="K10" s="15"/>
      <c r="L10" s="15"/>
    </row>
    <row r="11" spans="1:12" ht="20.25" customHeight="1">
      <c r="A11" s="3" t="s">
        <v>5</v>
      </c>
      <c r="B11" s="3" t="s">
        <v>6</v>
      </c>
      <c r="C11" s="15"/>
      <c r="D11" s="15"/>
      <c r="E11" s="3" t="s">
        <v>7</v>
      </c>
      <c r="F11" s="3" t="s">
        <v>8</v>
      </c>
      <c r="G11" s="3" t="s">
        <v>9</v>
      </c>
      <c r="H11" s="3" t="s">
        <v>10</v>
      </c>
      <c r="I11" s="3" t="s">
        <v>21</v>
      </c>
      <c r="J11" s="11" t="s">
        <v>22</v>
      </c>
      <c r="K11" s="11" t="s">
        <v>32</v>
      </c>
      <c r="L11" s="11" t="s">
        <v>33</v>
      </c>
    </row>
    <row r="12" spans="1:12">
      <c r="A12" s="6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</row>
    <row r="13" spans="1:12" ht="14.25">
      <c r="A13" s="16">
        <v>16</v>
      </c>
      <c r="B13" s="16">
        <v>0</v>
      </c>
      <c r="C13" s="16" t="s">
        <v>23</v>
      </c>
      <c r="D13" s="4" t="s">
        <v>17</v>
      </c>
      <c r="E13" s="10">
        <f>SUM(F13:L13)</f>
        <v>47581.200000000004</v>
      </c>
      <c r="F13" s="10">
        <f>F14</f>
        <v>41181.200000000004</v>
      </c>
      <c r="G13" s="10">
        <f>G14</f>
        <v>1600</v>
      </c>
      <c r="H13" s="10">
        <f>H14</f>
        <v>1600</v>
      </c>
      <c r="I13" s="10">
        <f t="shared" ref="I13:J13" si="0">I14</f>
        <v>1600</v>
      </c>
      <c r="J13" s="10">
        <f t="shared" si="0"/>
        <v>1600</v>
      </c>
      <c r="K13" s="10">
        <v>0</v>
      </c>
      <c r="L13" s="10">
        <v>0</v>
      </c>
    </row>
    <row r="14" spans="1:12" ht="15">
      <c r="A14" s="15"/>
      <c r="B14" s="15"/>
      <c r="C14" s="15"/>
      <c r="D14" s="5" t="s">
        <v>20</v>
      </c>
      <c r="E14" s="8">
        <f>SUM(F14:L14)</f>
        <v>47581.200000000004</v>
      </c>
      <c r="F14" s="8">
        <f>F16+F17+F18+F19</f>
        <v>41181.200000000004</v>
      </c>
      <c r="G14" s="8">
        <f>G16+G19</f>
        <v>1600</v>
      </c>
      <c r="H14" s="8">
        <f t="shared" ref="H14:I14" si="1">H16+H19</f>
        <v>1600</v>
      </c>
      <c r="I14" s="8">
        <f t="shared" si="1"/>
        <v>1600</v>
      </c>
      <c r="J14" s="8">
        <f t="shared" ref="J14" si="2">J16+J19</f>
        <v>1600</v>
      </c>
      <c r="K14" s="8">
        <v>0</v>
      </c>
      <c r="L14" s="8">
        <v>0</v>
      </c>
    </row>
    <row r="15" spans="1:12" ht="15">
      <c r="A15" s="15"/>
      <c r="B15" s="15"/>
      <c r="C15" s="15"/>
      <c r="D15" s="5" t="s">
        <v>18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9" t="s">
        <v>19</v>
      </c>
      <c r="K15" s="8">
        <v>0</v>
      </c>
      <c r="L15" s="8">
        <v>0</v>
      </c>
    </row>
    <row r="16" spans="1:12" ht="30">
      <c r="A16" s="15"/>
      <c r="B16" s="15"/>
      <c r="C16" s="15"/>
      <c r="D16" s="7" t="s">
        <v>27</v>
      </c>
      <c r="E16" s="8">
        <f>SUM(F16:L16)</f>
        <v>11578.1</v>
      </c>
      <c r="F16" s="8">
        <v>5178.1000000000004</v>
      </c>
      <c r="G16" s="8">
        <v>1600</v>
      </c>
      <c r="H16" s="8">
        <v>1600</v>
      </c>
      <c r="I16" s="8">
        <v>1600</v>
      </c>
      <c r="J16" s="9">
        <v>1600</v>
      </c>
      <c r="K16" s="8">
        <v>0</v>
      </c>
      <c r="L16" s="8">
        <v>0</v>
      </c>
    </row>
    <row r="17" spans="1:12" ht="30">
      <c r="A17" s="15"/>
      <c r="B17" s="15"/>
      <c r="C17" s="15"/>
      <c r="D17" s="7" t="s">
        <v>28</v>
      </c>
      <c r="E17" s="8">
        <f t="shared" ref="E17:E19" si="3">SUM(F17:L17)</f>
        <v>6158.8</v>
      </c>
      <c r="F17" s="8">
        <v>6158.8</v>
      </c>
      <c r="G17" s="8" t="s">
        <v>16</v>
      </c>
      <c r="H17" s="8" t="s">
        <v>16</v>
      </c>
      <c r="I17" s="8" t="s">
        <v>16</v>
      </c>
      <c r="J17" s="9" t="s">
        <v>16</v>
      </c>
      <c r="K17" s="8">
        <v>0</v>
      </c>
      <c r="L17" s="8">
        <v>0</v>
      </c>
    </row>
    <row r="18" spans="1:12" ht="15">
      <c r="A18" s="15"/>
      <c r="B18" s="15"/>
      <c r="C18" s="15"/>
      <c r="D18" s="7" t="s">
        <v>29</v>
      </c>
      <c r="E18" s="8">
        <f t="shared" si="3"/>
        <v>26254.7</v>
      </c>
      <c r="F18" s="8">
        <v>26254.7</v>
      </c>
      <c r="G18" s="8" t="s">
        <v>16</v>
      </c>
      <c r="H18" s="8" t="s">
        <v>16</v>
      </c>
      <c r="I18" s="8" t="s">
        <v>16</v>
      </c>
      <c r="J18" s="9" t="s">
        <v>16</v>
      </c>
      <c r="K18" s="8">
        <v>0</v>
      </c>
      <c r="L18" s="8">
        <v>0</v>
      </c>
    </row>
    <row r="19" spans="1:12" ht="15">
      <c r="A19" s="15"/>
      <c r="B19" s="15"/>
      <c r="C19" s="15"/>
      <c r="D19" s="5" t="s">
        <v>25</v>
      </c>
      <c r="E19" s="8">
        <f t="shared" si="3"/>
        <v>3589.6</v>
      </c>
      <c r="F19" s="8">
        <v>3589.6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G2:L2"/>
    <mergeCell ref="G5:L5"/>
    <mergeCell ref="E10:L10"/>
    <mergeCell ref="A10:B10"/>
    <mergeCell ref="A13:A19"/>
    <mergeCell ref="B13:B19"/>
    <mergeCell ref="C13:C19"/>
    <mergeCell ref="A8:L8"/>
    <mergeCell ref="C10:C11"/>
    <mergeCell ref="D10:D11"/>
    <mergeCell ref="E3:L3"/>
    <mergeCell ref="E4:L4"/>
  </mergeCells>
  <pageMargins left="0.31496062992125984" right="0.31496062992125984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User</cp:lastModifiedBy>
  <cp:lastPrinted>2019-04-15T05:51:50Z</cp:lastPrinted>
  <dcterms:created xsi:type="dcterms:W3CDTF">2015-02-16T14:06:07Z</dcterms:created>
  <dcterms:modified xsi:type="dcterms:W3CDTF">2019-04-15T05:52:10Z</dcterms:modified>
</cp:coreProperties>
</file>