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225" windowWidth="15120" windowHeight="7620"/>
  </bookViews>
  <sheets>
    <sheet name="Тит.лист" sheetId="18" r:id="rId1"/>
    <sheet name="ф 2" sheetId="19" r:id="rId2"/>
    <sheet name="ф 3" sheetId="15" r:id="rId3"/>
    <sheet name="ф 4" sheetId="17" r:id="rId4"/>
    <sheet name="ф 5" sheetId="14" r:id="rId5"/>
  </sheets>
  <calcPr calcId="125725"/>
</workbook>
</file>

<file path=xl/calcChain.xml><?xml version="1.0" encoding="utf-8"?>
<calcChain xmlns="http://schemas.openxmlformats.org/spreadsheetml/2006/main">
  <c r="J16" i="14"/>
  <c r="I16"/>
  <c r="J19"/>
  <c r="I19"/>
  <c r="J25"/>
  <c r="I25"/>
  <c r="J18"/>
  <c r="I18"/>
  <c r="J17"/>
  <c r="I17"/>
  <c r="I33"/>
  <c r="J33"/>
  <c r="I34"/>
  <c r="J34"/>
  <c r="J35"/>
  <c r="I35"/>
  <c r="J31"/>
  <c r="I31"/>
  <c r="J28"/>
  <c r="J29"/>
  <c r="I28"/>
  <c r="I29"/>
  <c r="J27"/>
  <c r="I27"/>
  <c r="J22"/>
  <c r="J23"/>
  <c r="J24"/>
  <c r="J21"/>
  <c r="I22"/>
  <c r="I23"/>
  <c r="I24"/>
  <c r="I21"/>
  <c r="J15"/>
  <c r="I15"/>
  <c r="J13"/>
  <c r="I13"/>
  <c r="J12"/>
  <c r="I12"/>
  <c r="G29" i="19"/>
  <c r="G31"/>
  <c r="G35"/>
  <c r="G28"/>
  <c r="E28"/>
  <c r="F28"/>
  <c r="G20"/>
  <c r="E20"/>
  <c r="G19"/>
  <c r="G13"/>
  <c r="G12"/>
  <c r="F12"/>
  <c r="E12"/>
</calcChain>
</file>

<file path=xl/sharedStrings.xml><?xml version="1.0" encoding="utf-8"?>
<sst xmlns="http://schemas.openxmlformats.org/spreadsheetml/2006/main" count="800" uniqueCount="403">
  <si>
    <t>хх</t>
  </si>
  <si>
    <t>х</t>
  </si>
  <si>
    <t>Наименование муниципальной услуги (работы)</t>
  </si>
  <si>
    <t>Наименование показателя</t>
  </si>
  <si>
    <t xml:space="preserve">Единица измерения </t>
  </si>
  <si>
    <t>Наименование меры                                        государственного регулирования</t>
  </si>
  <si>
    <t>тыс. руб.</t>
  </si>
  <si>
    <t xml:space="preserve">Факт по состоянию на конец отчетного периода </t>
  </si>
  <si>
    <t>Ожидаемый непосредственный результат</t>
  </si>
  <si>
    <t>2</t>
  </si>
  <si>
    <t>1</t>
  </si>
  <si>
    <t>Код аналитической программной классификации</t>
  </si>
  <si>
    <t>Пп</t>
  </si>
  <si>
    <t>ОМ</t>
  </si>
  <si>
    <t>М</t>
  </si>
  <si>
    <t>02</t>
  </si>
  <si>
    <t>МП</t>
  </si>
  <si>
    <t>Наименование подпрограммы, основного мероприятия, мероприятия</t>
  </si>
  <si>
    <t>0 1</t>
  </si>
  <si>
    <t>№ п/п</t>
  </si>
  <si>
    <t>Наименование целевого показателя (индикатора)</t>
  </si>
  <si>
    <t>Единица измерения</t>
  </si>
  <si>
    <t>Значения целевых показателей (индикаторов)</t>
  </si>
  <si>
    <t>Показатель применения меры</t>
  </si>
  <si>
    <t>ГРБС</t>
  </si>
  <si>
    <t>Наименование муниципальной программы, подпрограммы</t>
  </si>
  <si>
    <t>Источник финансирования</t>
  </si>
  <si>
    <t>Оценка расходов, тыс. рублей</t>
  </si>
  <si>
    <t>в том числе:</t>
  </si>
  <si>
    <t>Утверждаю</t>
  </si>
  <si>
    <t>Достигнутый результат</t>
  </si>
  <si>
    <t>Проблемы, возникшие в ходе реализации мероприятия</t>
  </si>
  <si>
    <t>Срок выполнения плановый</t>
  </si>
  <si>
    <t>Срок выполнения фактический</t>
  </si>
  <si>
    <t xml:space="preserve">Факт на конец отчетного периода </t>
  </si>
  <si>
    <t>Обоснование отклонений значений целевого показателя (индикатора) на конец отчетного периода</t>
  </si>
  <si>
    <t>Оценка расходов согласно муниципальной программе</t>
  </si>
  <si>
    <t>Фактические расходы на отчетную дату</t>
  </si>
  <si>
    <t>Расходы бюджета муниципального образования на оказание муниципальной услуги (выполнение работы)</t>
  </si>
  <si>
    <t xml:space="preserve">Наименование показателя, характеризующего объем муниципальной услуги (работы) </t>
  </si>
  <si>
    <t>ххх</t>
  </si>
  <si>
    <t>Муниципальная услуга (работа)</t>
  </si>
  <si>
    <t>Относительное отклонение факта от плана*</t>
  </si>
  <si>
    <t>* расчитывается по следующим формулам:
- для целевых показателей (индикаторов), желательной тенденцией развития которых является увеличение значений: гр.9 = гр.8 / гр.7 ;
- для целевых показателей (индикаторов), желательной тенденцией развития которых является снижение значений:  гр.9 = гр.7 / гр.8 .</t>
  </si>
  <si>
    <t>Отношение фактических расходов к оценке расходов, % (гр6/гр5*100)</t>
  </si>
  <si>
    <t>1) бюджет муниципального образования</t>
  </si>
  <si>
    <t>собственные средства бюджета муниципального образования</t>
  </si>
  <si>
    <t>средства бюджета Удмуртской Республики</t>
  </si>
  <si>
    <t>средства бюджета Российской Федерации</t>
  </si>
  <si>
    <t>3) иные источники</t>
  </si>
  <si>
    <t>2)  средства бюджетов других уровней бюджетной системы Российской Федерации, планируемые к привлечению</t>
  </si>
  <si>
    <t>Всего (1+2+3)</t>
  </si>
  <si>
    <t>Темп роста к уровню прошлого года, % (гр8/гр6*100)</t>
  </si>
  <si>
    <t xml:space="preserve">Координатор муниципальной программы </t>
  </si>
  <si>
    <t>(должность)</t>
  </si>
  <si>
    <t>(подпись)                    (ФИО)</t>
  </si>
  <si>
    <t xml:space="preserve">________________     </t>
  </si>
  <si>
    <t xml:space="preserve">(дата) </t>
  </si>
  <si>
    <t>Наименование муниципальной программы _____________________________</t>
  </si>
  <si>
    <t>Ответственный исполнитель ________________________</t>
  </si>
  <si>
    <t xml:space="preserve"> Отчет о расходах на реализацию муниципальной программы за счет всех источников финансирования</t>
  </si>
  <si>
    <t>Форма 2.</t>
  </si>
  <si>
    <t>по состоянию на ____________</t>
  </si>
  <si>
    <t>Отчет о выполнении основных мероприятий муниципальной программы</t>
  </si>
  <si>
    <t>Форма 4.</t>
  </si>
  <si>
    <t xml:space="preserve"> Отчет о выполнении  сводных показателей муниципальных заданий на оказание муниципальных услуг (выполнение работ) муниципальными учреждениями  муниципального образования "Город Воткинск" по муниципальной программе *</t>
  </si>
  <si>
    <r>
      <t>2)</t>
    </r>
    <r>
      <rPr>
        <sz val="10"/>
        <color indexed="8"/>
        <rFont val="Times New Roman"/>
        <family val="1"/>
        <charset val="204"/>
      </rPr>
      <t xml:space="preserve">        </t>
    </r>
  </si>
  <si>
    <r>
      <t xml:space="preserve">* Вслучае если муниципальые задания муниципальным учреждениям в рамках программы не выдаются,то в место таблицы делается запись </t>
    </r>
    <r>
      <rPr>
        <b/>
        <sz val="12"/>
        <color indexed="8"/>
        <rFont val="Times New Roman"/>
        <family val="1"/>
        <charset val="204"/>
      </rPr>
      <t>"В рамках программы  муниципальные задания на выполнение муниципальных услуг (работ)  не выдаются"</t>
    </r>
  </si>
  <si>
    <t>Наименование подпрограммы, в рамках которой оказываются муниципальные услуги муниципальными учреждениями</t>
  </si>
  <si>
    <t xml:space="preserve">План на отчетный год </t>
  </si>
  <si>
    <t xml:space="preserve">План на отчетный период </t>
  </si>
  <si>
    <t>% исполнения к плану на отчетный год (гр9/гр7*100)</t>
  </si>
  <si>
    <t>% исполнения к плану на отчетный период (гр9/гр8*100)</t>
  </si>
  <si>
    <t xml:space="preserve"> Отчет о достигнутых значениях целевых показателей (индикаторов) муниципальной программы</t>
  </si>
  <si>
    <t>Форма 5.</t>
  </si>
  <si>
    <t>План на конец отчетного 2019  года</t>
  </si>
  <si>
    <t>Наименование муниципальной программы "Создание условий для устойчивого экономического развития муниципального образования "Город Воткинск"  на 2015-2021 годы"</t>
  </si>
  <si>
    <t>Ответственный исполнитель Управление экономики Администрации города Воткинска</t>
  </si>
  <si>
    <t>Совершенствование координации и правового регулирования в сфере потребительского рынка</t>
  </si>
  <si>
    <t>05</t>
  </si>
  <si>
    <t>Ведение реестра организаций, индивидуальных предпринимателей, субъектов МСП фактически осуществляющих торговлю, общественное питание и бытовое обслуживание в городе. Сверка с реестром уведомлений, зарегистрированных Роспотребнадзором</t>
  </si>
  <si>
    <t>Отдел потребительского рынка</t>
  </si>
  <si>
    <t>апрель, июль, октябрь</t>
  </si>
  <si>
    <t>Ответственный  исполнитель мероприятия</t>
  </si>
  <si>
    <t xml:space="preserve"> Подпрограмма 1 "Развитие потребительского рынка"</t>
  </si>
  <si>
    <t>Дислокация объектов торговли и общественного питания в актуальном состоянии размещена на официальном сайте города</t>
  </si>
  <si>
    <t>Проведение мониторинга сферы потребительского рынка, выявление проблем и принятие мер реагирования</t>
  </si>
  <si>
    <t>ежемесячно</t>
  </si>
  <si>
    <t>Приняты меры реагирования в целях защиты прав неопределенного круга лиц</t>
  </si>
  <si>
    <t>01</t>
  </si>
  <si>
    <t>3</t>
  </si>
  <si>
    <t>Проведение мероприятий, направленных на пресечение и профилактику незаконной торговли</t>
  </si>
  <si>
    <t>Отдел потребительского рынка, Межмуниципальный отдел МВД России «Воткинский» (по согласованию), административная комиссия муниципального образования "Город Воткинск"</t>
  </si>
  <si>
    <t>по отдельному графику             (не менее 7 рейдов в квартал)</t>
  </si>
  <si>
    <t>Осуществлен контроль за соблюдением ограничений розничной продажи алкогольной продукции, а также торговли в неустановленных местах</t>
  </si>
  <si>
    <t>Развитие инфраструктуры и оптимальное размещение объектов потребительского рынка</t>
  </si>
  <si>
    <t xml:space="preserve">Планирование территориального развития нестационарных торговых объектов, общественного питания и бытовых услуг и сезонных объектов  (в целях повышения доступности соответствующих услуг для населения города) </t>
  </si>
  <si>
    <t>Администрация города, отдел потребительского рынка</t>
  </si>
  <si>
    <t>по мере обращения субъектов предпринимательства</t>
  </si>
  <si>
    <t>Актуализирована Схема размещения НТО и сезонных объектов на территории города Воткинска</t>
  </si>
  <si>
    <t xml:space="preserve">Категорирование торговых центров (ТЦ"Радуга, , ТЦ "Александрийский", ТЦ "Лимон", ТЦ на Кирова, 19) в целях их антитеррористической защищенности </t>
  </si>
  <si>
    <t>3 квартал</t>
  </si>
  <si>
    <t xml:space="preserve">Проведено категорирование, составлены и утверждены паспорта безопасности </t>
  </si>
  <si>
    <t>Участие в комиссии по проведению аукционов на право размещения нестационарных торговых объектов и сезонных торговых объектов</t>
  </si>
  <si>
    <t xml:space="preserve">Отдел потребительского рынка </t>
  </si>
  <si>
    <t>2 квартал</t>
  </si>
  <si>
    <t>Увеличено поступление доходов в городской бюджет</t>
  </si>
  <si>
    <t>03</t>
  </si>
  <si>
    <t>Развитие конкуренции</t>
  </si>
  <si>
    <t>Организация и проведение выставок, ярмарок товаров и услуг:                 1. Всероссийская ярмарка (март, сентябрь)                                                            2. Выставка продукции  местных товаропризводителей в рамках мероприятия "Твой выбор - Воткинск!" (сентябрь),                                      3. День поставщика (в сроки установленнгые Минпромторгом УР)</t>
  </si>
  <si>
    <t>в течение года</t>
  </si>
  <si>
    <t>Ярмарки, выставки проведены</t>
  </si>
  <si>
    <t>04</t>
  </si>
  <si>
    <t>Развитие кадрового потенциала организаций потребительского рынка и сферы услуг</t>
  </si>
  <si>
    <t>Организация и проведение городского конкурса парикмахерского искусства "Очарование-2019"</t>
  </si>
  <si>
    <t>ноябрь</t>
  </si>
  <si>
    <t>Повышено  профессиональное мастерство специалистов сферы услуг, оказано содействие в популяризации профессий индустрии красоты</t>
  </si>
  <si>
    <r>
      <t>Содействие в участиии специалистов отрасли торговли, общественного питания, бытового обслуживания в республиканских конкурсах, смотрах профессионального мастерства, ярмарках, выставках</t>
    </r>
    <r>
      <rPr>
        <i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(республиканская ярмарка "Золотая осень-2019", первая всероссийская специализированная выставка "Индустрии красоты")</t>
    </r>
  </si>
  <si>
    <t>в соответствии с планом Минпромторга УР</t>
  </si>
  <si>
    <t>Определен круг участников конкурса, оказана организационная и методическая поддержка участникам. Повышено  профессиональное мастерство специалистов сферы услуг</t>
  </si>
  <si>
    <t>Организация обучения работников торговли, общественного питания и бытовых услуг,  проведение семинаров, совещаний и «круглых столов»</t>
  </si>
  <si>
    <t>по отдельному плану</t>
  </si>
  <si>
    <t>Проведено не менее 4 мероприятий</t>
  </si>
  <si>
    <t>Защита прав потребителей, повышение правовой грамотности субъектов потребительского рынка, формирование навыков рационального потребительского поведения</t>
  </si>
  <si>
    <t>Проведение адресной работы с недобросовестными изготовителями по результатам мониторинга в сфере защиты прав потребителей на качество товаров в сфере потребительского рынка</t>
  </si>
  <si>
    <t>Оказана консультационная помощь не менее 130 потребителям. Проведено не менее 20 рейдов по жалобам потребителей, пресечению несанкционированной торговли, нарушению алкогольного законодательства</t>
  </si>
  <si>
    <t>Проведение мероприятий по повышению правовой грамотности, просвещению, консультирование и информирование субъектов потребительского рынка</t>
  </si>
  <si>
    <t>Обеспечено участие не менее 75 человек в мероприятиях, направленных на правовое просвещение  сфере защиты прав потребителей</t>
  </si>
  <si>
    <t>06</t>
  </si>
  <si>
    <t>Информационное обеспечение потребителей и хозяйствующих субъектов потребительского рынка</t>
  </si>
  <si>
    <t xml:space="preserve">Информирование предпринимателей, занимающихся розничной торговлей, оказанием услуг в сфере общественного питания, бытовых услуг на территории города, о государственном регулировании потребительского рынка </t>
  </si>
  <si>
    <t>Размещено не менее 2 публикаций в сфере государственного регулирования потребительского рынка в СМИ и в сети "Интернет"</t>
  </si>
  <si>
    <t>Организация информационно – просветительской деятельности в области защиты прав потребителей посредством печати,  в сети Интернет, ведение специального раздела "Защита прав потребителей" на сайте муниципального образования "Город Воткинск"</t>
  </si>
  <si>
    <t xml:space="preserve">Размещено не менее 15 публикаций и сообщений в СМИ и сети Интернет, направленных на повышение потребительской грамотности </t>
  </si>
  <si>
    <t xml:space="preserve">Подпрограмма 2 "Создание условий для развития малого и среднего предпринимательства" </t>
  </si>
  <si>
    <t>Финансовая, имущественная поддержка малого и среднего предпринимательства</t>
  </si>
  <si>
    <t>Развитие системы микрофинсирования для субъектов малого и среднего предпринимательства</t>
  </si>
  <si>
    <t>Организации инфраструктуры поддержки спредпринимательства</t>
  </si>
  <si>
    <t xml:space="preserve">Расширен доступ субъектов МСП к финансовым ресурсам путем выдачи микрозаймов по льготной процентной ставке за счет средств МКК Воткинский муниципальный фонд и МКК Удмуртский фонд развития предпринимательства. Выдано не менее 70 микрозаймов. </t>
  </si>
  <si>
    <t>Развитие промышленного парка "Индустриальный". Содействие в привлечении субсидий из РФ на развитие промпарка</t>
  </si>
  <si>
    <t>ООО "Прогресс"                   управление экономики, отдел инвестиций</t>
  </si>
  <si>
    <t xml:space="preserve">Проведены реконструкция и ремонт производственных площадей. Зарегистрировано не менее 2 новых резидентов промпарка, создано не менее 30 новых рабочих мест. </t>
  </si>
  <si>
    <t xml:space="preserve">Оказание методической и информационной помощи предпринимателям, в т.ч. по мерам государственной поддержки. Обеспечение доступа субъектов МСП к мерам поддержки, услугам и сервисам организаций инфраструктуры развития МСП и сбыта товаров и услуг (АО «Корпорация МСП», АО «МСП Банк»,  портал «Бизнес-навигатор», Фонд развития моногородов, Фонд развития промышленности). </t>
  </si>
  <si>
    <t xml:space="preserve"> Управление экономики,  организации инфраструктуры поддержки предпринимательства,     АУ "МФЦ УР"
</t>
  </si>
  <si>
    <t>Расширен доступ субъектов МСП к мерам финансовой поддержки. Оказана помощь не менее 4 хозяйствующим субъектам.</t>
  </si>
  <si>
    <t>4</t>
  </si>
  <si>
    <t>Актуализация Перечня муниципального имущества, передаваемого субъектам малого и среднего предпринимательства в аренду на льготных условиях</t>
  </si>
  <si>
    <t>Управление экономики, УМИ и ЗР</t>
  </si>
  <si>
    <t>до 1 ноября</t>
  </si>
  <si>
    <t>Упрощен доступ к аренде недвижимого имущества субъектам МСП</t>
  </si>
  <si>
    <t>5</t>
  </si>
  <si>
    <t xml:space="preserve">Имущественная поддержка субъектов малого и среднего предпринимательства        </t>
  </si>
  <si>
    <t>УМИ и ЗР,                   управление экономики, организации инфраструктуры поддержки предпринимательства</t>
  </si>
  <si>
    <t xml:space="preserve">Упрощен доступ к аренде недвижимого имущества субъектам МСП, оказана поддержка начинающим  предпринимателям на начальном этапе осуществления деятельности  </t>
  </si>
  <si>
    <t>6</t>
  </si>
  <si>
    <t>Размещение муниципальных заказов для субъектов малого предпринимательства (в соответствии с Федеральным законом от 5 апреля 2013 года № 44-ФЗ «О контрактной системе в сфере закупок товаров, работ, услуг для обеспечения государственных и муниципальных закупок»)</t>
  </si>
  <si>
    <t>Отдел закупок</t>
  </si>
  <si>
    <t>Обеспечено размещение муниципальных заказов у субъектов малого предпринимательства в объеме не менее 15% от общего объема закупок</t>
  </si>
  <si>
    <t>Повышение конкурентоспособности субъектов малого и среднего предпринимательства. Содействие пропагандированию массовых профессий в сфере малого и среднего предпринимательства</t>
  </si>
  <si>
    <t>Проведение конкурсов профессионального мастерства, фестивалей и профессиональных праздников (городской конкурс парикмахерского искусства "Очарование-2019")</t>
  </si>
  <si>
    <t xml:space="preserve">Оказано содействие в популяризации профессий сферы услуг. </t>
  </si>
  <si>
    <t>Организация и проведение выставки продукции местных товаропроизводителей в рамках мероприятия "Твой выбор - Воткинск!"</t>
  </si>
  <si>
    <t>Управление экономики, совместно с отделом потребительского рынка</t>
  </si>
  <si>
    <t>сентябрь</t>
  </si>
  <si>
    <t>Выставка проведена.</t>
  </si>
  <si>
    <t>Организация проведения опроса жителей города и представителей бизнеса о состоянии конкурентной среды на республиканских рынках товаров (работ, услуг)</t>
  </si>
  <si>
    <t>Управление экономики</t>
  </si>
  <si>
    <t>октябрь, ноябрь</t>
  </si>
  <si>
    <t>Определены проблемные точки развития тех или иных рынков услуг в масштабах города</t>
  </si>
  <si>
    <t>Содействие развитию организаций инфраструктуры малого и среднего предпринимательства</t>
  </si>
  <si>
    <t xml:space="preserve">Взаимодействие и сотрудничество с общественными организациями поддержки предпринимательства </t>
  </si>
  <si>
    <t>Продолжено взаимодействие с  некоммерческим партнерством "Общественный Совет предпринимателей города Воткинска" в рамках соглашения о сотрудничестве</t>
  </si>
  <si>
    <t>Информационная и консультационная поддержка субъектов малого и среднего предпринимательства</t>
  </si>
  <si>
    <t>Актуализация и размещение информации по оказываемым в 2019 году мерам государственной поддержки субъектам МСП и СОНКО</t>
  </si>
  <si>
    <t xml:space="preserve">январь </t>
  </si>
  <si>
    <t>Разработана и доведена до предпринимателей памятка о мерах поддержки субъектов МСП и СОНКО в 2019 году</t>
  </si>
  <si>
    <t>Популяризация деятельности Фонда  содействия инновациям, сопровождение заявок для участия субъектов МСП в программах, проводимых Фондом</t>
  </si>
  <si>
    <t>Управление экономики , офис городских проектов</t>
  </si>
  <si>
    <t xml:space="preserve">Оказано содействие субъектам МСП, желающим принять участие в программах Фонда содействия инновациям, расширен доступ субъектов МСП к финансовым ресурсам </t>
  </si>
  <si>
    <t>Информирование  начинающих предпринимателей и СОНКО  по грантовой поддержке, оказание помощи в подготовке заявок на получение грантов, в т.ч. на проекты с социальной направленностью</t>
  </si>
  <si>
    <t>Отдел инвестиций,        офис городских проектов</t>
  </si>
  <si>
    <t>Подготовлено не менее 4 заявок в Фонд президентских грантов</t>
  </si>
  <si>
    <t>Содействие молодым предпринимателям в участии в молодежном форуме Приволжского федерального округа "iВолга"</t>
  </si>
  <si>
    <t>Офис городских проектов</t>
  </si>
  <si>
    <t>июнь</t>
  </si>
  <si>
    <t>Подано не менее 1 заявки на участие</t>
  </si>
  <si>
    <t xml:space="preserve">Проведение семинаров, тренингов, учебных курсов и других обучающих мероприятий для субъектов малого и среднего предпринимательства, СОНКО, представителей организаций инфраструктуры поддержки малого и среднего прдпринимательства, а также лиц, желающих начать свой бизнес. </t>
  </si>
  <si>
    <t>Управление экономики, организации инфраструктуры поддержки предпринимательства</t>
  </si>
  <si>
    <t xml:space="preserve">Повышена квалификация,  проведена подготовка и переподготовка не менее 120  работающих в сфере малого и среднего предпринимательства, в т.ч. социального предпринимательства. У населения сформированы знания о предпринимательской деятельности. </t>
  </si>
  <si>
    <t>Организация образовательной программы «Основы успешного предпринимательства» для старшеклассников, учащихся СПО в возрасте 14-17 лет</t>
  </si>
  <si>
    <t>4 квартал</t>
  </si>
  <si>
    <t xml:space="preserve">Повышена информированность молодежи о профессии предпринимателя, получены практические навыки составления бизнес-планов, в т.ч. социальной направленности. Количество участников не менее 70. </t>
  </si>
  <si>
    <t>7</t>
  </si>
  <si>
    <t xml:space="preserve">Бесплатное консультирование субъектов малого и среднего предпринимательства, начинающих предпринимателей. </t>
  </si>
  <si>
    <t>Организации инфраструктуры поддержки предпринимательства</t>
  </si>
  <si>
    <t>Оказана помощь не менее 100 субъектам МСП, начинающим предпринимателям</t>
  </si>
  <si>
    <t>8</t>
  </si>
  <si>
    <t>Проведение массовых мероприятий, направленных на содействие развитию предпринимательства (выставки продукции местных товаропроизводителей, конкурсы профессионального мастерства, межрегиональные форумы предпринимателей).              Производство и размещение в СМИ печатных, аудио-и видеоматериалов по вопросам малого и среднего предпринимательства</t>
  </si>
  <si>
    <t xml:space="preserve">Управление экономики, организации инфраструктуры поддержки предпринимательства                               </t>
  </si>
  <si>
    <t xml:space="preserve">Созданы предпосылки для развития кооперациооных связей между субъектами МСП. Повышена мотивация населения к занятию предпринимательской деятельностью. </t>
  </si>
  <si>
    <t>9</t>
  </si>
  <si>
    <t>Содействие в участии в итоговом конгрессе федеральной программы "Ты-предприниматель"</t>
  </si>
  <si>
    <t>Управление экономики (по согласованию с Корпорацией развития УР)</t>
  </si>
  <si>
    <t>Подано не менее 1 заявки</t>
  </si>
  <si>
    <t>Подпрограмма 3 "Создание благоприятных условий для привлечения инвестиций"</t>
  </si>
  <si>
    <t>Прединвестиционная подготовка инвестиционных проектов</t>
  </si>
  <si>
    <t>Отдел инвестиций</t>
  </si>
  <si>
    <t>Привлечены новые инвесторы  и  инвестиции в развитие города</t>
  </si>
  <si>
    <t>Мониторинг  инвестиционных площадок и ведение базы данных по инвестиционным площадкам</t>
  </si>
  <si>
    <t>январь-февраль</t>
  </si>
  <si>
    <t>Размещена на сайте актуальная информация по земельным участкам, которые могут быть предоставлены  для реализации инвестиционных проектов</t>
  </si>
  <si>
    <t>Содействие в реализации новых инвестиционных проектов города Воткинска, создание необходимой инфраструктуры для их реализации</t>
  </si>
  <si>
    <t>Управление экономики, отдел инвестиций</t>
  </si>
  <si>
    <t>Подана заявка на получение из Фонда развития моногородов субсидий на инфраструктуру, необходимую для реализации инвестиционных проектов.                                                       Подготовлена заявка в федеральную целевую программу по развитию туризма на территории г. Воткинска</t>
  </si>
  <si>
    <t>Повышена конкурентоспособность г. Воткинска для привлечения туристических потоков. Увеличен объем привлекаемых  инвестиций, расширенаы возможности для улучшения качества городской инфраструктуры. Выделены в аренду без торгов не менее 4 земельных участков для реализации инвестиционных проектов. Привлечено около 100 млн. рублей инвестиций. Создано около 70 новых рабочих мест.</t>
  </si>
  <si>
    <t>Оказание консультационной, организационной и методической помощи инициаторам инвестиционных проектов при разработке и реализации инвестиционных проектов</t>
  </si>
  <si>
    <t>в течение года (по мере возникновения вопросов)</t>
  </si>
  <si>
    <t>Сформирована база новых потенциальных инвесторов</t>
  </si>
  <si>
    <t>07</t>
  </si>
  <si>
    <t>Информирование и содействие инициаторам инвестиционных проектов в участии в ежегодном Международном форуме "Сделано в Удмуртии"</t>
  </si>
  <si>
    <t>отдел инвестиций                    (по согласованию с Корпорацией развития УР)</t>
  </si>
  <si>
    <t>октябрь</t>
  </si>
  <si>
    <t>Презентация продукции предприятий города Воткинска на форуме</t>
  </si>
  <si>
    <t>08</t>
  </si>
  <si>
    <t>Развитие, поддержка и обслуживание специализированных информационных ресурсов Администрации города Воткинска для инвесторов в сети «Интернет»</t>
  </si>
  <si>
    <t>Обеспечено информационное сопроводжение в сети интернет инвестиционной деятельности в МО "Город Воткинск"</t>
  </si>
  <si>
    <t>09</t>
  </si>
  <si>
    <t>Организация работы и информационное сопровождение деятельности Общественного инвестиционного совета при Главе  муниципального образования «Город Воткинск»</t>
  </si>
  <si>
    <t xml:space="preserve">Организовано взаимодействие с представителями предпринимательского сообщества (обратная связь), выработаны решения по созданию благоприятного инвестиционного климата на территории города. Проведено 3 заседания Совета. </t>
  </si>
  <si>
    <t>Подпрограмма 4 "Содействие занятости населения"</t>
  </si>
  <si>
    <t>Организация временного трудоустройства несовершеннолетних граждан в возрасте от 14 до 18 лет в свободное от учебы время</t>
  </si>
  <si>
    <t>Управление образования, ГКУ УР "Центр занятости населения города Воткинска"</t>
  </si>
  <si>
    <t xml:space="preserve">Обеспечено трудоустройство не менее 300  несовершеннолетних граждан в возрасте от 14 до 18 лет, созданы условия для приобщения к труду несовершеннолетних, получения ими начальных профессиональных навыков, а также профилактики детской безнадзорности и преступности среди несовершеннолетних </t>
  </si>
  <si>
    <t xml:space="preserve">Организация и  проведение профориентационного мероприятия "Твой выбор - Воткинске!"для учащихся старших классов школ города </t>
  </si>
  <si>
    <t xml:space="preserve">Управление образования, ВУЗы, СУЗы,       управление экономики </t>
  </si>
  <si>
    <t>Усовершенствованы формы работы с учащимися старших классов в сфере профориентации, оказано содействие по формированию кадрового резерва для предприятий города, в т.ч. субъектов МСП</t>
  </si>
  <si>
    <t>Организация проведения оплачиваемых общественных работ</t>
  </si>
  <si>
    <t xml:space="preserve">ГКУ "Центр занятости населения города Воткинска",         управление экономики </t>
  </si>
  <si>
    <t xml:space="preserve">Обеспечены потребности организаций в выполнении работ, носящих временный или сезонный характер, трудоустройство безработных граждан, состоящих на учете в органах службы занятости свыше 6-ти месяцев , трудоустроено не менее 30 человек </t>
  </si>
  <si>
    <t>Квотирование рабочих мест для инвалидов,  трудоустройство безработных граждан, испытывающих трудности в поиске работы</t>
  </si>
  <si>
    <t xml:space="preserve"> ГКУ "Центр занятости населения города Воткинска",          Управление экономики</t>
  </si>
  <si>
    <t>Расширены возможности  для трудоустройства инвалидов, безработных  граждан, трудоустроено не менее 15 человек на квотируемые рабочие места</t>
  </si>
  <si>
    <t>Сбор и обобщение  информации для формирования контрольных  цифр приема на подготовку  квалифицированных рабочих (служащих) и специалистов высшего звена и потребности в специалистах с высшим образованием по направлениям</t>
  </si>
  <si>
    <t>1 квартал</t>
  </si>
  <si>
    <t>Определены потребности  отраслей экономики и муниципальных предприятий в квалифицированных рабочих  и специалистах с высшим и средним образованием для обеспечения профессиональной подготовки кадров с учетом требований рынка труда</t>
  </si>
  <si>
    <t>Подпрограмма 5 "Развитие системы социального партнерства, улучшение условий и охраны труда"</t>
  </si>
  <si>
    <t>Развитие социального партнерства в городе</t>
  </si>
  <si>
    <t xml:space="preserve">Заключение трехстороннего соглашения между Администрацией города, Координационным советом профсоюзных организаций, территориальным объединением работодателей </t>
  </si>
  <si>
    <t>март</t>
  </si>
  <si>
    <t>Продолжено взаимодействие в системе социального партнерства, в сфере реализации социально-ориентированной экономической политики.</t>
  </si>
  <si>
    <t>Организация и проведение заседаний территориальной трехсторонней комиссии по регулированию социально-трудовых отношений</t>
  </si>
  <si>
    <t>ежекартально</t>
  </si>
  <si>
    <t>Продолжено взаимодействие в системе социального партнерства, в сфере реализации социально-ориентированной экономической политики, проведено 4 заседания комиссии</t>
  </si>
  <si>
    <t xml:space="preserve">Анализ информации о коллективных договорах (соглашениях), заключенных в организациях и учреждениях города. </t>
  </si>
  <si>
    <t>1-й квартал</t>
  </si>
  <si>
    <t>Повышено качество коллективно-договорной работы в организациях, охват коллективными договорами в организациях не менее 90%</t>
  </si>
  <si>
    <t>Организация работы и проведение заседаний Межведомственной комиссии по вопросам соблюдения трудовых прав и легализации доходов участников рынка труда в городе</t>
  </si>
  <si>
    <t>2 раза в месяц</t>
  </si>
  <si>
    <t>Увеличено  количество заключенных трудовых договоров, обеспечена  легализация доходов участников рынка труда в городе,  обеспечено соблюдение трудовых прав работников</t>
  </si>
  <si>
    <t>Проведение рейдов-мониторингов по выявлению случаев неформальной занятости граждан</t>
  </si>
  <si>
    <t>по согласованному графику</t>
  </si>
  <si>
    <t>Увеличено  количество заключенных трудовых договоров</t>
  </si>
  <si>
    <t>Улучшение условий и охраны труда в городе</t>
  </si>
  <si>
    <t>Проведение  мероприятий в области охраны труда (совещаний, семинаров, выставок средств безопасности труда)</t>
  </si>
  <si>
    <t>Повышена информированность в вопросах охраны труда, снижен  травматизм на производстве</t>
  </si>
  <si>
    <t>Организация участия предприятий и организаций города в конкурсах в области охраны труда</t>
  </si>
  <si>
    <t xml:space="preserve">в течение года </t>
  </si>
  <si>
    <t>Повышена информированность в вопросах охраны труда, повышен престиж специалиста по охране труда</t>
  </si>
  <si>
    <t>Информирование предприятий, организаций и населения города по вопросам условий и охраны труда,  о профессинальных рисках, о безопасном труде в средствах массовой информации</t>
  </si>
  <si>
    <t>Повышена информированность в вопросах охраны труда, снижен  травматизм на производстве (не более 20 несчастных случаев)</t>
  </si>
  <si>
    <t>Организация обучения по охране труда руководителей и специалистов учреждений и организаций города, субъектов предпринимательства</t>
  </si>
  <si>
    <t>Повышена профессинальная грамотность  в вопросах охраны труда не менее 350  руководителей и специалистов</t>
  </si>
  <si>
    <t xml:space="preserve">Одобрена заявка на получение субсидии. Готовится заключение государственной экспертизы на получение субсидии. </t>
  </si>
  <si>
    <t>Постановлением Администрации  от 27.06.2019 № 1112 утвержден Перечень имущества, в которое вошли земельные участки и движимое имущество, находящееся на балансе предприятий (6 позиций).</t>
  </si>
  <si>
    <t>Проведение конкурса запланировано во 2-м полугодии</t>
  </si>
  <si>
    <t>Проведение выставки запланировано в сентябре</t>
  </si>
  <si>
    <t>Опрос будет проведен во 2-м полугодии</t>
  </si>
  <si>
    <t>ООО "Политех" - подготовлено рекомендательное письмо на получение гранта.</t>
  </si>
  <si>
    <t>В 1-м полугодии мероприятие не проводилось</t>
  </si>
  <si>
    <t xml:space="preserve">28.05.2019:                                              - организовано проведение Дня предпринимателя, 
- силами предпринимателей подготовлен спектакль (вырученные средства 98100 руб. перечислены в Фонд развития города на строительство парка "Времена года");
- организована и проведена выставка-ярмарка товаров местных производителей.
12.06.2019:                                                                                                  - открыт экспоцентр на базе ООО «Воткинский рынок»
</t>
  </si>
  <si>
    <t>в 1-м полугодии завки не подавались</t>
  </si>
  <si>
    <t>Принято положительное решение по 2 инвест. проектам:
1. "Строительство базы отдыха,  организация стояночных мест и парковой зоны"- ООО ПпаркузГрупп"(находится на стадии получения Распоряжения Главы УР) ;
2.  "Расширение и технологическое дооснащение действующего металлургического производства, создание производства по механической обработке литых заготовок и нанесению защитных покрытий" - ООО "Политех" (на стадии получения Распоряжения Главы УР).
Направлены пакеты документов  в Министерство экономики УР  на получение земельного участка в аренду без проведения торгов по след. проектам: 
1. "Строительство оздоровительного комплекса" (ООО "Паркуз Групп");
2. "Строительство выставочного центра" (ООО "Паркуз Групп") повторно.
Полученыположительные заключения от Администрации города на реализацию проектов.
Формируются пакеты документов по проектам: ООО "Личный доктор", ООО "Кулинар".</t>
  </si>
  <si>
    <t>Актуализирована и размещена информация по инвестиционным площадкам для реализации инвестиционных проектов на сайте города.  Мониторинг по изменению информации ведется ежемесячно. Данные редактируется до 10 числа каждого месяца. На данный момент числятся: 11 свободных земельных участков и 7 сформированных земельных участков.</t>
  </si>
  <si>
    <t>Оказана консультационная и методическая поддержка инвесторам по сопровождению инвестиционных проектов, имеющих приоритетное значение для социально-экономического развития города Воткинска:
1. ООО Паркуз Групп, "Строительство базы отдыха, организация стояночных мест и парковой зоны";
2. ООО Паркуз Групп, "Строительство выставочного центра" (доработка пакета документов);
3. ООО Паркуз Групп "Строительство оздоровительного комплекса";
4. ООО Политех, "Расширение и технологическое дооснащение действующего металлургического производства, создание производства по механической обработке литых заготовок и нанесению защитных покрытий";
5. ИП Фонарев Н.А., "Строительство оздоровительного комплекса".
Отправлена предварительная заявка по благоустройству городской среды федерального проекта "Улица "Никольская"</t>
  </si>
  <si>
    <t>Сопровождение инвестиционных проектов, имеющих приоритетное значение для социально-экономического развития города Воткинска</t>
  </si>
  <si>
    <t xml:space="preserve">Оказана  консультационная, организационная и методическая помощь инициаторам инвестиционных проектов при разработке и реализации инвестиционных проектов:
1. ООО Паркуз Групп, "Строительство базы отдыха, организация стояночных мест и парковой зоны";
2. ООО Паркуз Групп, "Строительство выставочного центра" (доработка пакета документов);
3. ООО Паркуз Групп "Строительство Оздоровительного комплекса";
4. ООО Политех, "Расширение и технологическое дооснащение действующего металлургического производства, создание производства по механической обработке литых заготовок и нанесению защитных покрытий";
5. ИП Фонарев Н.А., "Строительство оздоровительного комплекса";
6. ЗАО Стройактив, "Строительство физкультурно-оздоровительного комплекса для маломобильных групп населения";
7. ООО ПО Маяк, "Создание новых производственных мощностей (строительство зданий дополнительного производственного цеха и склада"
 </t>
  </si>
  <si>
    <t>На сайте МО "Город Воткинск" в разделе "Помощь инвестору" ежемесячно обновляется  информация, актуализированна информация в подразделе "Предложения для инвесторов", также "Инвестиционные проекты реализуемые, планируемые к реализации", "Нормативные документы по инвестиционной деятельности и государственная поддержка инвесторов".
Обновлена информация в разделе "Гостям города".</t>
  </si>
  <si>
    <t xml:space="preserve">Организовано и проведено совещание общественного Совета по инвестициям при Главе муниципального образования «Город Воткинск» с представителями предпринимательского сообщества , (23.05.2019)
</t>
  </si>
  <si>
    <t xml:space="preserve">1. Организован и проведен  "День охраны труда" (в рамках Дня Минсоцполитики УР), приняли участие 70 человек.                                         2. Подготовлена информация об итогах работы в области охраны труда за 2018 год (для Минсоцполитики УР).                                                                   3. Проведен мониторинг  специальной оценки условий труда  в подведомственных организациях по итогам 2018 года (оценено 99% рабочих мест).                                                4. Направлены рекомендации на предприятия и учреждения города о проведении Всемирного дня охраны труда.                                                       5. Подана заявка на участие в конкурсе "Лучшее МО в области охраны труда".                5. Приняли участие в Республиканском совещании по охране труда.                                     6 . Приняли участие в расследовании 3 тяжелых несчастных случаев на предприятиях города.               </t>
  </si>
  <si>
    <t>Размещено 6 информационных сообщений  (официальный сайт, соц.сети)</t>
  </si>
  <si>
    <t xml:space="preserve">Семинар для субъектов МСП "Вопросы охраны труда. Проведение специальной оценки условий труда" (в рамках дня Минсоцполитики), приняли участие 35 человек. </t>
  </si>
  <si>
    <t>Трудоустроено 22 человека на работы по благоустройству города</t>
  </si>
  <si>
    <t>Трудоустроено 15 человек из числа инвалидов, в т.ч. 4 чел. на квотируемые места</t>
  </si>
  <si>
    <t>Проведение мероприятия запланировано в сентябре</t>
  </si>
  <si>
    <t>На предприятия города трудоустроено 59 человек</t>
  </si>
  <si>
    <t>Соглашение заключено 05.02.2019  (уведомительная регистрация  в Министерстве социальной политики и труда УР 06.03.2019)</t>
  </si>
  <si>
    <t>Выдано 12 займов на общую сумму 12250 тыс. руб. Создано 22 рабочих места.</t>
  </si>
  <si>
    <t>Создание условий для устойчивого экономического развития муниципального образования "Город Воткинск" на 2015-2021 годы</t>
  </si>
  <si>
    <t xml:space="preserve">Утверждены Минпромторгом УР паспорта безопасности на ТЦ "Айсберг", "Север", "Ледокол", "БУМ", "Гудзон", "Атриум", "Пароход".                                                                                                             ТЦ "Радуга", "Александрийский", "Лимон", "ТЦ на Кирова 19" в 1-м полугодии не включены в Республиканский Перечень объектов, подлежащих категорированию. </t>
  </si>
  <si>
    <t xml:space="preserve">Заключено 79 договоров на размещение НТО на сумму 1962165 руб., что на 49,9 % больше чем в прошлом году. </t>
  </si>
  <si>
    <t>Запланирован в ноябре</t>
  </si>
  <si>
    <t xml:space="preserve">Размещено 19 публикаций в СМИ, сети "Интернет". </t>
  </si>
  <si>
    <t>Проведено 2 заседания комисии:                        1. Итоги работы за 2018 год, заключение трехстроннего соглашения, утверждение плана работы на 2019 год (05.02.2019).                                2. Организация летнего отдыха детей и подростков, занятость граждан предпенсионного возраста, итоги СЭР гг. Воткинска за 2018 год, исполнение бюджета за 2018 год (25.04.2019).</t>
  </si>
  <si>
    <t>Развитие потребительского рынка</t>
  </si>
  <si>
    <t>Создание условий для развития малого и среднего предпринимательства</t>
  </si>
  <si>
    <t>Создание благоприятных условий для привлечения инвестиций</t>
  </si>
  <si>
    <t>Содействие занятости населения</t>
  </si>
  <si>
    <t>Развитие системы социального партнерства, улучшение условий и охраны труда</t>
  </si>
  <si>
    <t>по состоянию на 01.07.2019</t>
  </si>
  <si>
    <t xml:space="preserve">Наименование муниципальной программы "Создание условий для устойчивого экономического развития муниципального образования "Город Воткинск"  на 2015-2021 годы" </t>
  </si>
  <si>
    <t xml:space="preserve">"Создание условий для устойчивого экономического развития муниципального образования "Город Воткинск"  на 2015-2021 </t>
  </si>
  <si>
    <t>Подпрограмма 1 "Развитие потребительского рынка"</t>
  </si>
  <si>
    <t>Объем отгруженных товаров собственного производства, выполненных работ и услуг собственными силами предприятиями города</t>
  </si>
  <si>
    <t>Среднемесячная начисленная заработная плата работников крупных и средних предприятий и некоммерческих организаций</t>
  </si>
  <si>
    <t>млн.руб.</t>
  </si>
  <si>
    <t>рублей</t>
  </si>
  <si>
    <t>Розничный товарооборот (во всех каналах реализации)</t>
  </si>
  <si>
    <t xml:space="preserve">Обеспеченность населения города площадью торговых объектов </t>
  </si>
  <si>
    <t>Количество консультаций в сфере защиты прав потребителей</t>
  </si>
  <si>
    <t>Количество публикаций и сообщений в средствах массовой информации и сети Интернет, направленных на повышение потребительской грамотности</t>
  </si>
  <si>
    <t>Количество граждан (потребителей, хозяйствующих субъектов), принявших участие в мероприятиях, направленных на правовое просвещение в сфере защиты прав потребителей</t>
  </si>
  <si>
    <t>Число субъектов малого и среднего предпринимательства в расчете на 10 тыс. человек населения</t>
  </si>
  <si>
    <t xml:space="preserve"> Подпрограмма 2 "Создание условий для развития малого и среднего предпринимательства" </t>
  </si>
  <si>
    <t>Число малых и средних предприятий</t>
  </si>
  <si>
    <t>Число индивидуальных предпринимателей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</si>
  <si>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внешних совместителей) всех предприятий и организаций</t>
  </si>
  <si>
    <t>Объем инвестиций в основной капитал по крупным и средним предприятиям (за исключением бюджетных средств)</t>
  </si>
  <si>
    <t>Объем инвестиций в основной капитал (за исключением бюджетных средств)  в расчете на 1 жителя</t>
  </si>
  <si>
    <t xml:space="preserve">Количество созданных новых рабочих мест от реализации инвестиционных проектов </t>
  </si>
  <si>
    <t xml:space="preserve">Уровень зарегистрированной безработицы от экономически активного населения </t>
  </si>
  <si>
    <t>Охват работающих по коллективным договорам в общей численности работающих в городе</t>
  </si>
  <si>
    <t>Численность пострадавших с утратой трудоспособности на 1 рабочий день и более, в том числе со смертельным исходом</t>
  </si>
  <si>
    <t>Численность обученных по охране труда руководителей и специалистов</t>
  </si>
  <si>
    <t>Поступление налогов от предпринимательской деятельности в бюджет города Воткинска</t>
  </si>
  <si>
    <t>млн. руб.</t>
  </si>
  <si>
    <t>чел.</t>
  </si>
  <si>
    <t>ед.</t>
  </si>
  <si>
    <t>человек</t>
  </si>
  <si>
    <t>процентов</t>
  </si>
  <si>
    <t>единиц</t>
  </si>
  <si>
    <t>кв.м                на 1000 чел. населения</t>
  </si>
  <si>
    <t>1.В рамках дня Минсоцполитики (март) проведен семинар "Вопросы охраны труда. Специальная оценка условий труда» (35 участников).                                                                                                          2. Для начинающих предпринимателей (июнь) "Меры гос.поддержки АО "Корпорация МСП", Портал "Бизнес-навигатор" (20 участников)</t>
  </si>
  <si>
    <t>Факт на начало отчетного периода (за 2018 год)</t>
  </si>
  <si>
    <t>1.В период с  06.03.2019 по 10.03.2019 проведена Всероссийская ярмарка.                                                                                                                                                                                                                                   2. 28.05.2019 организована выставка-ярмарка товаров местных производителей (в рамках празднования Дня российского предпринимательства).                                                                           3. Оказано содействие ООО "Воткинский рынок"в проведении первой Воткинской ярмарки (12.06.2019 по 16.06.2019).                                                                                                                   4. Организована выездная торговля на 6 городских мероприятиях (92 торговые точки).</t>
  </si>
  <si>
    <t>Форма 3</t>
  </si>
  <si>
    <t>Доля муниципального заказа у субъектов МСП - 18,2 % от общего объема закупок</t>
  </si>
  <si>
    <t>2-3 раза в месяц</t>
  </si>
  <si>
    <t>март, май, июнь</t>
  </si>
  <si>
    <t>январь, февраль, март, апрель</t>
  </si>
  <si>
    <t xml:space="preserve">Оказана консультативная помощь 141 потребителю. По жалобам потребителей проведено 23 рейда, пресечено 10 фактов несанкционированной торговли и демонстрации товаров на общественной территории. Выявлено 6 фактов нарушения алкогольного законодательства. </t>
  </si>
  <si>
    <t>2-3  раза в месяц</t>
  </si>
  <si>
    <t xml:space="preserve">Разработана Памятка о мерах государственной поддержки субъектов МСП на 2019 год. Памятка размещена в организациях инфраструктуры поддержки МСП, местах посещения субъектов МСП.  Информация размещена в соц.сетях, официальном сайте, через адресную рассылку.                                                                               Подали заявки на получение льготных кредитов:  ООО "Техновек" (ФРП), ООО "Воткинский хлебокомбинат" , ООО "ПаркузГрупп" по программе "1764"  АО "Корпорации МСП".                                                                                                        Готовит заявку на получение льготного кредита ООО "Политех (ФРМ).                                                                                                                                                                                                                       Подано 19 заявок от города в УФРП на получение льготного займа под 3% годовых для субъектов МСП моно                                   городов. </t>
  </si>
  <si>
    <t>январь -апрель</t>
  </si>
  <si>
    <t>январь-июнь</t>
  </si>
  <si>
    <t>март, апрель, май</t>
  </si>
  <si>
    <t>январь</t>
  </si>
  <si>
    <t xml:space="preserve">Оказано содейстаие при формировании 3 заявок в ФПГ. Проект "Теремок" Воткинской городской общественной организации инвалидов "Особое детство" выиграл грант в Фонде президентских грантов в сумме 1283,798 тыс. руб. (2019 год, 1-я волна). </t>
  </si>
  <si>
    <t>В 1-м полугодии информации о заявившихся не поступило</t>
  </si>
  <si>
    <t>март, июнь</t>
  </si>
  <si>
    <t>январь -июнь</t>
  </si>
  <si>
    <t>35 бесплатных консультаций</t>
  </si>
  <si>
    <t>май, июнь</t>
  </si>
  <si>
    <t>май-июнь</t>
  </si>
  <si>
    <t>февраль</t>
  </si>
  <si>
    <t>февраль, апрель</t>
  </si>
  <si>
    <t>май</t>
  </si>
  <si>
    <t xml:space="preserve">Состоялось 11 заседаний комиссии, заслушаны руководители 46 организаций. Выявлено 339 случаев неформальной занятости работников, в результате проведенной работы с 296 работниками заключены трудовые договоры. Исполнение контрольного показателя - 62,5%. </t>
  </si>
  <si>
    <t>Проведено 7 рейдов по выявлению фактов неформальной занятости, заключено 296 трудовых договоров</t>
  </si>
  <si>
    <t>январь-май</t>
  </si>
  <si>
    <t>апрель-июнь</t>
  </si>
  <si>
    <t xml:space="preserve">В рамках Соглашения с ФРМ:                                                                                                                                                                                                                                                                                                                     1.В январе 2019 года завершено строительство канализационных сетей от ул. Тихая до КНС №2 для реализации инвест. проекта ОАО "ТД "Воткинский завод".                                   2. Заканчивается реконструкция а/м дороги по ул. Победы для реализации инвест. проекта ООО "ЭТЗ"Вектор".                                                                                                                    3.Ведется работа по подготовке новой заявки в ФРМ на финансирование строительства инфраструктуры для 3-х новых проектов.                                                                                                                                                                                                                       Оказана помощь в решении проблемных вопросов по созданию необходимой инфраструктуры  для реализации след. проектов:                                                                                              1. «Строительство оздоровительного комплекса» (ИП Фонарев Н.А.) оказано содействие при подключении к сетям газоснабжения.                                                                            2. «Создание новых производственных мощностей (строительство зданий дополнительного производственного цеха и склада)» (ООО "Маяк") оказана помощь в организации автобусного маршрута по Объездной дороге от м-на "Нефтяник" до парк-отеля "Прованс". </t>
  </si>
  <si>
    <t>Подготовлена информация в Министерство социальной политики и труда  УР о потребности в кадрах по профессиям начального и специальностям среднего профессионального и высшего образования в МО «Город Воткинск» на 2020-2022 гг.</t>
  </si>
  <si>
    <t>январь-июль</t>
  </si>
  <si>
    <t>Запланировано во 2-м полугодии</t>
  </si>
  <si>
    <t>Оформлен договор аренды на 1 земельный участок (ЗАО "Стройактив")</t>
  </si>
  <si>
    <t>На сегодняшний день обеспеченность города Воткинска торговыми площадями выше норматива по УР в 1,5 раза</t>
  </si>
  <si>
    <t xml:space="preserve">Снижение показателя от запланированного значения объясняется тем, что с 2019 г. для учета МСП используются данные Единого реестра субъектов МСП, а не данные МИФНС. </t>
  </si>
  <si>
    <t>Использованы данные реестра</t>
  </si>
  <si>
    <t>по мере обращения</t>
  </si>
  <si>
    <t>после включения в Республиканский перечень</t>
  </si>
  <si>
    <t>В 1-м полугодии Республиканских конкурсов не проводилось.                                                                                                                                                                                                                                         Во 2-м полугодии запланирован конкурс "Ресторан года"</t>
  </si>
  <si>
    <t xml:space="preserve">15.03.2019 проведен "День открытых дверей" для населения города по вопросам защиты прав потребителей. В старших классах образовательных учреждений проведены классные часы , посвященные защите прав потребителей. В библиотеках города в рамках Всемирного дня защиты потребителей организованы выставки"Знай и защищай свои права".  Приняли участие 82 человека. </t>
  </si>
  <si>
    <t>февраль-март</t>
  </si>
  <si>
    <t>Размещено на официальном сайте и в соц. сети "В контакте" информ.письмо об организации работы в ФГИС  "Меркурий", о маркировке товаров, применении онлайн ККТ в 2019 году.</t>
  </si>
  <si>
    <t xml:space="preserve">Состоялись 4 совместных заседания:                                         1. О внесении изменений в закон УР № 61-РЗ от 05.10.2018 "О размещении нестационарных торговых объектов на территории.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Обсуждение концепции внешнего облика НТО.                                                                                                                                                                                                                                                                    3.  Организация субботника на Нагорном кладбище, в честь дня Победы.                                                 4. Организация благотворительного спектакля ко Дню российского предпринимательства.  </t>
  </si>
  <si>
    <t>В результате 23 рейдов выявлены нарушения:                                                                                                                                                                                                                                                                         1. Ограничения розничной продажи алкогольной продукцией, выявлено 6 правонарушений, взыскано штрафов 9 тыс. руб. (2 материала на обжаловании в суде).                                                                                          2.Тоорговля в неустановленных местах, выявлено 10 правонарушений, взыскано штрафов 50 тыс. руб.                                                                  3. Проведено совещание с руководителями предприятий торговли на тему "О соблюдении законодательства в сфере реализации алкогольной и табачной продукции на териитроии г. Воткинска"с участием представителей прокуратуры, полиции, МВК УР, Роспотребнадзора  (23.01.2019).</t>
  </si>
  <si>
    <t>Актуализированы торговые реестры на основании сведений из дислокаций и реестра уведомлений, зарегистрированных Роспотребнадзором - 1271 объект</t>
  </si>
  <si>
    <t>По сравнению с  аналогичным периодом - рост на 3%</t>
  </si>
  <si>
    <t>По сравнению с  аналогичным периодом - рост на 10%</t>
  </si>
  <si>
    <t>Данные предварительные.                                        На отчетный период нет данных по АО "Воткинский завод"</t>
  </si>
  <si>
    <t>Отчет о реализации муниципальной программы "Создание условий для устойчивого экономического развития муниципального образования "Город Воткинск"  на 2015-2021 годы"</t>
  </si>
  <si>
    <t>по состоянию на  01.07.2019</t>
  </si>
  <si>
    <t>заместитель главы Администрации по экономике, финансам и инвестицям</t>
  </si>
  <si>
    <t>Охват коллективными договорами 95%</t>
  </si>
  <si>
    <t xml:space="preserve">Проведено информирование о конкурсах : "Лучшая организация в области охраны труда", "Российская организация высокой социальной эффективности", "Успех и безопасность", «Лучшая организация работы по обеспечению работников средствами индивидуальной защиты», «Лучший специалист            по охране труда». </t>
  </si>
  <si>
    <t>Проведено 23 рейда совместно с представителями ветеринарии, полиции, Административной комиссии по нарушениям правил торговли. Рассмотрено 21 дело, взыскано 59 тыс. руб. штрафов.</t>
  </si>
  <si>
    <t xml:space="preserve">1. Утвержден Порядок принятия решений о заключении договоров на размещение НТО без аукционов, заключено 79 договоров.                                                                                               2. Утверждены Порядок и схема размещения сезонных НТО , по результатам аукционов заключено 8 договоров на размещение сезонных НТО. </t>
  </si>
  <si>
    <t>Проведено 5 совещаний:                                                                                                                                                                                                                                                                                                          23.01.2019 - семинар-совещание "О соблюдении законодательства в сфере реализации алкогольной и табачной продукции"                                                                                                    27.02.2019 - совещание о внедрении онлайн-касс по 54-ФЗ                                                                                                                                                                                                                                        01.03.2019 - совещание по формированию внешнего облика НТО.                                                                                                                                                                                                                                                           28.03.2019 - информционный семинар по внедрению системы ХАССП.                                                                                   05.04.2019 - совещание с ветеринарным надзором по организации торговли на рынках и ярмарках.                                                                                                                                                                                                                                                             Приняли участие 105 чел.</t>
  </si>
  <si>
    <t>Памятка разработана, доведена до субъектов МСП (официальный сайт, соц. сети, МИФНС, ПФР, ФСС, МФЦ)</t>
  </si>
  <si>
    <t>По сравнению с  аналогичным периодом - рост на 25%, к концу года ожидается достижение планового значения показателя</t>
  </si>
  <si>
    <t>Данные предаврительные,  к концу года ожидается достижение планового значения показателя</t>
  </si>
  <si>
    <t>Данные предварительные, к концу года ожидается достижение планового значения показателя</t>
  </si>
  <si>
    <t>_______________ /О.Ю. Сорокина/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</si>
</sst>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Calibri"/>
      <family val="2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Calibri"/>
      <family val="2"/>
      <charset val="204"/>
    </font>
    <font>
      <sz val="9"/>
      <name val="Calibri"/>
      <family val="2"/>
      <charset val="204"/>
    </font>
    <font>
      <i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.5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3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/>
    <xf numFmtId="0" fontId="7" fillId="0" borderId="0" xfId="0" applyFont="1"/>
    <xf numFmtId="0" fontId="10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/>
    <xf numFmtId="0" fontId="11" fillId="0" borderId="0" xfId="0" applyFont="1"/>
    <xf numFmtId="0" fontId="12" fillId="0" borderId="0" xfId="0" applyFont="1"/>
    <xf numFmtId="0" fontId="14" fillId="0" borderId="0" xfId="0" applyFont="1" applyAlignment="1">
      <alignment horizontal="center" vertical="center"/>
    </xf>
    <xf numFmtId="0" fontId="8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9" fillId="0" borderId="3" xfId="0" applyNumberFormat="1" applyFont="1" applyBorder="1"/>
    <xf numFmtId="165" fontId="9" fillId="0" borderId="1" xfId="0" applyNumberFormat="1" applyFont="1" applyBorder="1"/>
    <xf numFmtId="0" fontId="17" fillId="0" borderId="0" xfId="0" applyFont="1"/>
    <xf numFmtId="0" fontId="17" fillId="3" borderId="1" xfId="0" applyFont="1" applyFill="1" applyBorder="1" applyAlignment="1">
      <alignment wrapText="1"/>
    </xf>
    <xf numFmtId="165" fontId="7" fillId="0" borderId="3" xfId="0" applyNumberFormat="1" applyFont="1" applyBorder="1"/>
    <xf numFmtId="165" fontId="7" fillId="0" borderId="1" xfId="0" applyNumberFormat="1" applyFont="1" applyBorder="1"/>
    <xf numFmtId="0" fontId="17" fillId="3" borderId="1" xfId="0" applyFont="1" applyFill="1" applyBorder="1" applyAlignment="1">
      <alignment horizontal="left" wrapText="1" indent="3"/>
    </xf>
    <xf numFmtId="164" fontId="1" fillId="2" borderId="3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17" fillId="0" borderId="0" xfId="0" applyNumberFormat="1" applyFont="1"/>
    <xf numFmtId="0" fontId="17" fillId="0" borderId="1" xfId="0" applyFont="1" applyBorder="1"/>
    <xf numFmtId="0" fontId="18" fillId="0" borderId="0" xfId="0" applyFont="1"/>
    <xf numFmtId="0" fontId="11" fillId="0" borderId="0" xfId="0" applyFont="1" applyFill="1" applyAlignment="1">
      <alignment horizontal="justify" vertical="center" wrapText="1"/>
    </xf>
    <xf numFmtId="0" fontId="10" fillId="0" borderId="0" xfId="0" applyFont="1" applyFill="1" applyAlignment="1">
      <alignment horizontal="justify" vertical="center"/>
    </xf>
    <xf numFmtId="0" fontId="6" fillId="0" borderId="0" xfId="0" applyFont="1"/>
    <xf numFmtId="0" fontId="2" fillId="0" borderId="0" xfId="0" applyFont="1"/>
    <xf numFmtId="0" fontId="1" fillId="0" borderId="0" xfId="0" applyFont="1"/>
    <xf numFmtId="0" fontId="11" fillId="0" borderId="0" xfId="0" applyFont="1" applyFill="1" applyAlignment="1">
      <alignment horizontal="justify" vertical="center"/>
    </xf>
    <xf numFmtId="0" fontId="15" fillId="0" borderId="0" xfId="0" applyFont="1" applyFill="1"/>
    <xf numFmtId="0" fontId="6" fillId="0" borderId="0" xfId="0" applyFont="1" applyFill="1" applyAlignment="1">
      <alignment horizontal="justify" vertical="center"/>
    </xf>
    <xf numFmtId="0" fontId="16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vertical="top"/>
    </xf>
    <xf numFmtId="0" fontId="7" fillId="0" borderId="1" xfId="0" applyFont="1" applyBorder="1" applyAlignment="1">
      <alignment horizontal="justify"/>
    </xf>
    <xf numFmtId="164" fontId="1" fillId="0" borderId="1" xfId="0" applyNumberFormat="1" applyFont="1" applyFill="1" applyBorder="1" applyAlignment="1">
      <alignment vertical="top"/>
    </xf>
    <xf numFmtId="3" fontId="1" fillId="0" borderId="1" xfId="0" applyNumberFormat="1" applyFont="1" applyFill="1" applyBorder="1" applyAlignment="1">
      <alignment vertical="top"/>
    </xf>
    <xf numFmtId="0" fontId="11" fillId="0" borderId="0" xfId="0" applyFont="1" applyFill="1" applyAlignment="1">
      <alignment horizontal="center" vertical="center"/>
    </xf>
    <xf numFmtId="2" fontId="11" fillId="0" borderId="0" xfId="0" applyNumberFormat="1" applyFont="1"/>
    <xf numFmtId="2" fontId="13" fillId="0" borderId="0" xfId="0" applyNumberFormat="1" applyFont="1"/>
    <xf numFmtId="0" fontId="13" fillId="0" borderId="0" xfId="0" applyFont="1"/>
    <xf numFmtId="2" fontId="6" fillId="0" borderId="0" xfId="0" applyNumberFormat="1" applyFont="1"/>
    <xf numFmtId="0" fontId="6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0" xfId="0" applyNumberFormat="1" applyFont="1"/>
    <xf numFmtId="0" fontId="1" fillId="0" borderId="4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/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0" xfId="0" applyFont="1" applyFill="1"/>
    <xf numFmtId="49" fontId="4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/>
    <xf numFmtId="49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0" fontId="21" fillId="0" borderId="0" xfId="0" applyFont="1"/>
    <xf numFmtId="0" fontId="3" fillId="5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3" fillId="5" borderId="1" xfId="0" applyNumberFormat="1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 wrapText="1"/>
    </xf>
    <xf numFmtId="0" fontId="21" fillId="5" borderId="0" xfId="0" applyFont="1" applyFill="1"/>
    <xf numFmtId="49" fontId="4" fillId="4" borderId="1" xfId="0" applyNumberFormat="1" applyFont="1" applyFill="1" applyBorder="1" applyAlignment="1">
      <alignment horizontal="center" vertical="top"/>
    </xf>
    <xf numFmtId="49" fontId="3" fillId="4" borderId="1" xfId="0" applyNumberFormat="1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5" borderId="0" xfId="0" applyFont="1" applyFill="1"/>
    <xf numFmtId="0" fontId="20" fillId="0" borderId="1" xfId="0" applyFont="1" applyBorder="1" applyAlignment="1">
      <alignment horizontal="left" vertical="top" wrapText="1"/>
    </xf>
    <xf numFmtId="0" fontId="20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49" fontId="4" fillId="5" borderId="1" xfId="0" applyNumberFormat="1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4" fillId="4" borderId="1" xfId="0" applyFont="1" applyFill="1" applyBorder="1" applyAlignment="1">
      <alignment horizontal="justify" vertical="top"/>
    </xf>
    <xf numFmtId="0" fontId="4" fillId="4" borderId="0" xfId="0" applyFont="1" applyFill="1"/>
    <xf numFmtId="49" fontId="4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/>
    <xf numFmtId="0" fontId="3" fillId="5" borderId="1" xfId="0" applyFont="1" applyFill="1" applyBorder="1" applyAlignment="1">
      <alignment horizontal="justify" vertical="top" wrapText="1"/>
    </xf>
    <xf numFmtId="0" fontId="3" fillId="5" borderId="0" xfId="0" applyFont="1" applyFill="1"/>
    <xf numFmtId="0" fontId="5" fillId="0" borderId="0" xfId="0" applyFont="1"/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20" fillId="4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1" fillId="5" borderId="1" xfId="0" applyFont="1" applyFill="1" applyBorder="1"/>
    <xf numFmtId="0" fontId="20" fillId="5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4" fillId="4" borderId="1" xfId="0" applyFont="1" applyFill="1" applyBorder="1"/>
    <xf numFmtId="0" fontId="4" fillId="0" borderId="1" xfId="0" applyFont="1" applyBorder="1"/>
    <xf numFmtId="0" fontId="3" fillId="0" borderId="1" xfId="0" applyFont="1" applyBorder="1"/>
    <xf numFmtId="0" fontId="3" fillId="5" borderId="1" xfId="0" applyFont="1" applyFill="1" applyBorder="1"/>
    <xf numFmtId="0" fontId="14" fillId="0" borderId="0" xfId="0" applyFont="1" applyFill="1" applyAlignment="1">
      <alignment vertical="center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2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5" fillId="0" borderId="0" xfId="0" applyFont="1" applyFill="1"/>
    <xf numFmtId="0" fontId="26" fillId="0" borderId="0" xfId="0" applyFont="1" applyFill="1" applyAlignment="1">
      <alignment horizontal="center"/>
    </xf>
    <xf numFmtId="0" fontId="27" fillId="0" borderId="0" xfId="0" applyFont="1"/>
    <xf numFmtId="2" fontId="1" fillId="0" borderId="3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2" fontId="1" fillId="0" borderId="1" xfId="0" applyNumberFormat="1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9" fillId="0" borderId="0" xfId="0" applyFont="1" applyAlignment="1">
      <alignment horizontal="center" vertical="top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14" fontId="1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wrapText="1"/>
    </xf>
    <xf numFmtId="0" fontId="8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/>
    </xf>
    <xf numFmtId="0" fontId="6" fillId="0" borderId="8" xfId="0" applyFont="1" applyBorder="1" applyAlignment="1">
      <alignment horizontal="left" wrapText="1"/>
    </xf>
    <xf numFmtId="0" fontId="6" fillId="0" borderId="1" xfId="0" applyFont="1" applyFill="1" applyBorder="1" applyAlignment="1"/>
    <xf numFmtId="0" fontId="2" fillId="0" borderId="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left" vertical="center" wrapText="1"/>
    </xf>
    <xf numFmtId="2" fontId="1" fillId="0" borderId="2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6" fillId="0" borderId="2" xfId="0" applyFont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activeCell="N7" sqref="N7:Q7"/>
    </sheetView>
  </sheetViews>
  <sheetFormatPr defaultRowHeight="15"/>
  <cols>
    <col min="1" max="5" width="3.28515625" style="18" customWidth="1"/>
    <col min="6" max="6" width="27.85546875" style="18" customWidth="1"/>
    <col min="7" max="7" width="16.85546875" style="18" customWidth="1"/>
    <col min="8" max="8" width="5.42578125" style="18" customWidth="1"/>
    <col min="9" max="10" width="4" style="18" customWidth="1"/>
    <col min="11" max="11" width="10.140625" style="18" customWidth="1"/>
    <col min="12" max="12" width="4.5703125" style="18" customWidth="1"/>
    <col min="13" max="15" width="10.5703125" style="18" customWidth="1"/>
    <col min="16" max="17" width="8.85546875" style="18" customWidth="1"/>
    <col min="18" max="16384" width="9.140625" style="18"/>
  </cols>
  <sheetData>
    <row r="1" spans="1:17" s="17" customFormat="1" ht="14.1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90" t="s">
        <v>29</v>
      </c>
      <c r="O1" s="190"/>
      <c r="P1" s="190"/>
      <c r="Q1" s="190"/>
    </row>
    <row r="2" spans="1:17" s="17" customFormat="1" ht="36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91" t="s">
        <v>53</v>
      </c>
      <c r="O2" s="191"/>
      <c r="P2" s="191"/>
      <c r="Q2" s="191"/>
    </row>
    <row r="3" spans="1:17" s="17" customFormat="1" ht="33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92" t="s">
        <v>392</v>
      </c>
      <c r="O3" s="192"/>
      <c r="P3" s="192"/>
      <c r="Q3" s="192"/>
    </row>
    <row r="4" spans="1:17" ht="16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93" t="s">
        <v>54</v>
      </c>
      <c r="O4" s="193"/>
      <c r="P4" s="193"/>
      <c r="Q4" s="193"/>
    </row>
    <row r="5" spans="1:17" ht="18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196" t="s">
        <v>402</v>
      </c>
      <c r="O5" s="196"/>
      <c r="P5" s="196"/>
      <c r="Q5" s="196"/>
    </row>
    <row r="6" spans="1:17" ht="18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98" t="s">
        <v>55</v>
      </c>
      <c r="O6" s="198"/>
      <c r="P6" s="198"/>
      <c r="Q6" s="198"/>
    </row>
    <row r="7" spans="1:17" ht="18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197" t="s">
        <v>56</v>
      </c>
      <c r="O7" s="197"/>
      <c r="P7" s="197"/>
      <c r="Q7" s="197"/>
    </row>
    <row r="8" spans="1:17" ht="18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98" t="s">
        <v>57</v>
      </c>
      <c r="O8" s="198"/>
      <c r="P8" s="198"/>
      <c r="Q8" s="198"/>
    </row>
    <row r="9" spans="1:17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3"/>
      <c r="O9" s="3"/>
      <c r="P9" s="4"/>
      <c r="Q9" s="4"/>
    </row>
    <row r="10" spans="1:17" s="17" customFormat="1" ht="36" customHeight="1">
      <c r="A10" s="195" t="s">
        <v>390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</row>
    <row r="11" spans="1:17" s="17" customFormat="1" ht="17.45" customHeight="1">
      <c r="A11" s="194" t="s">
        <v>391</v>
      </c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</row>
    <row r="12" spans="1:17" s="17" customFormat="1" ht="17.45" customHeight="1">
      <c r="A12" s="6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 s="17" customFormat="1" ht="17.45" customHeight="1">
      <c r="A13" s="6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</sheetData>
  <mergeCells count="10">
    <mergeCell ref="N1:Q1"/>
    <mergeCell ref="N2:Q2"/>
    <mergeCell ref="N3:Q3"/>
    <mergeCell ref="N4:Q4"/>
    <mergeCell ref="A11:Q11"/>
    <mergeCell ref="A10:Q10"/>
    <mergeCell ref="N5:Q5"/>
    <mergeCell ref="N7:Q7"/>
    <mergeCell ref="N6:Q6"/>
    <mergeCell ref="N8:Q8"/>
  </mergeCells>
  <phoneticPr fontId="5" type="noConversion"/>
  <pageMargins left="0.39370078740157483" right="0.39370078740157483" top="0.78740157480314965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9"/>
  <sheetViews>
    <sheetView workbookViewId="0">
      <selection activeCell="A4" sqref="A4:G4"/>
    </sheetView>
  </sheetViews>
  <sheetFormatPr defaultRowHeight="15"/>
  <cols>
    <col min="1" max="2" width="6" style="18" customWidth="1"/>
    <col min="3" max="3" width="22" style="18" customWidth="1"/>
    <col min="4" max="4" width="55.5703125" style="18" customWidth="1"/>
    <col min="5" max="5" width="17.5703125" style="18" customWidth="1"/>
    <col min="6" max="6" width="15.140625" style="18" customWidth="1"/>
    <col min="7" max="7" width="16.140625" style="18" customWidth="1"/>
    <col min="8" max="16384" width="9.140625" style="18"/>
  </cols>
  <sheetData>
    <row r="1" spans="1:17" s="17" customFormat="1" ht="18" customHeight="1">
      <c r="A1" s="22"/>
      <c r="B1" s="22"/>
      <c r="C1" s="22"/>
      <c r="D1" s="22"/>
      <c r="E1" s="22"/>
      <c r="F1" s="22"/>
      <c r="G1" s="22" t="s">
        <v>61</v>
      </c>
    </row>
    <row r="2" spans="1:17" s="17" customFormat="1" ht="17.25" customHeight="1">
      <c r="A2" s="202" t="s">
        <v>60</v>
      </c>
      <c r="B2" s="202"/>
      <c r="C2" s="202"/>
      <c r="D2" s="202"/>
      <c r="E2" s="202"/>
      <c r="F2" s="202"/>
      <c r="G2" s="202"/>
    </row>
    <row r="3" spans="1:17" s="17" customFormat="1" ht="17.25" customHeight="1">
      <c r="A3" s="202" t="s">
        <v>308</v>
      </c>
      <c r="B3" s="202"/>
      <c r="C3" s="202"/>
      <c r="D3" s="202"/>
      <c r="E3" s="202"/>
      <c r="F3" s="202"/>
      <c r="G3" s="202"/>
    </row>
    <row r="4" spans="1:17" s="21" customFormat="1" ht="33.75" customHeight="1">
      <c r="A4" s="196" t="s">
        <v>76</v>
      </c>
      <c r="B4" s="196"/>
      <c r="C4" s="196"/>
      <c r="D4" s="196"/>
      <c r="E4" s="196"/>
      <c r="F4" s="196"/>
      <c r="G4" s="196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s="21" customFormat="1" ht="16.149999999999999" customHeight="1">
      <c r="A5" s="190" t="s">
        <v>77</v>
      </c>
      <c r="B5" s="190"/>
      <c r="C5" s="190"/>
      <c r="D5" s="190"/>
      <c r="E5" s="190"/>
      <c r="F5" s="190"/>
      <c r="G5" s="19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17" customFormat="1" ht="13.5" customHeight="1">
      <c r="A6" s="23"/>
      <c r="B6" s="23"/>
      <c r="C6" s="23"/>
      <c r="D6" s="23"/>
      <c r="E6" s="23"/>
      <c r="F6" s="23"/>
      <c r="G6" s="23"/>
    </row>
    <row r="7" spans="1:17" ht="16.5" hidden="1" customHeight="1">
      <c r="A7" s="5"/>
      <c r="B7" s="5"/>
      <c r="C7" s="5"/>
      <c r="D7" s="5"/>
      <c r="E7" s="5"/>
      <c r="F7" s="5"/>
      <c r="G7" s="5"/>
    </row>
    <row r="8" spans="1:17" s="24" customFormat="1" ht="20.25" customHeight="1">
      <c r="A8" s="201" t="s">
        <v>11</v>
      </c>
      <c r="B8" s="201"/>
      <c r="C8" s="201" t="s">
        <v>25</v>
      </c>
      <c r="D8" s="201" t="s">
        <v>26</v>
      </c>
      <c r="E8" s="205" t="s">
        <v>27</v>
      </c>
      <c r="F8" s="206"/>
      <c r="G8" s="201" t="s">
        <v>44</v>
      </c>
    </row>
    <row r="9" spans="1:17" s="24" customFormat="1" ht="27.75" customHeight="1">
      <c r="A9" s="201"/>
      <c r="B9" s="201"/>
      <c r="C9" s="201" t="s">
        <v>23</v>
      </c>
      <c r="D9" s="201"/>
      <c r="E9" s="203" t="s">
        <v>36</v>
      </c>
      <c r="F9" s="207" t="s">
        <v>37</v>
      </c>
      <c r="G9" s="201"/>
    </row>
    <row r="10" spans="1:17" s="24" customFormat="1" ht="21.75" customHeight="1">
      <c r="A10" s="12" t="s">
        <v>16</v>
      </c>
      <c r="B10" s="12" t="s">
        <v>12</v>
      </c>
      <c r="C10" s="201"/>
      <c r="D10" s="201"/>
      <c r="E10" s="204"/>
      <c r="F10" s="208"/>
      <c r="G10" s="201"/>
    </row>
    <row r="11" spans="1:17" s="24" customFormat="1" ht="14.25" customHeight="1">
      <c r="A11" s="12">
        <v>1</v>
      </c>
      <c r="B11" s="12">
        <v>2</v>
      </c>
      <c r="C11" s="12">
        <v>3</v>
      </c>
      <c r="D11" s="12">
        <v>4</v>
      </c>
      <c r="E11" s="25">
        <v>5</v>
      </c>
      <c r="F11" s="26">
        <v>6</v>
      </c>
      <c r="G11" s="12">
        <v>7</v>
      </c>
    </row>
    <row r="12" spans="1:17" s="30" customFormat="1" ht="15" customHeight="1">
      <c r="A12" s="199" t="s">
        <v>79</v>
      </c>
      <c r="B12" s="199"/>
      <c r="C12" s="200" t="s">
        <v>297</v>
      </c>
      <c r="D12" s="27" t="s">
        <v>51</v>
      </c>
      <c r="E12" s="28">
        <f xml:space="preserve"> E13+E18+E19</f>
        <v>50520</v>
      </c>
      <c r="F12" s="29">
        <f>F13+F18+F19</f>
        <v>12250</v>
      </c>
      <c r="G12" s="29">
        <f>F12/E12*100</f>
        <v>24.24782264449723</v>
      </c>
    </row>
    <row r="13" spans="1:17" s="30" customFormat="1" ht="15" customHeight="1">
      <c r="A13" s="199"/>
      <c r="B13" s="199"/>
      <c r="C13" s="200"/>
      <c r="D13" s="31" t="s">
        <v>45</v>
      </c>
      <c r="E13" s="32">
        <v>20</v>
      </c>
      <c r="F13" s="33">
        <v>0</v>
      </c>
      <c r="G13" s="29">
        <f t="shared" ref="G13" si="0">F13/E13*100</f>
        <v>0</v>
      </c>
    </row>
    <row r="14" spans="1:17" s="30" customFormat="1" ht="15" customHeight="1">
      <c r="A14" s="199"/>
      <c r="B14" s="199"/>
      <c r="C14" s="200"/>
      <c r="D14" s="34" t="s">
        <v>28</v>
      </c>
      <c r="E14" s="35"/>
      <c r="F14" s="36"/>
      <c r="G14" s="29"/>
    </row>
    <row r="15" spans="1:17" s="30" customFormat="1" ht="13.5" customHeight="1">
      <c r="A15" s="199"/>
      <c r="B15" s="199"/>
      <c r="C15" s="200"/>
      <c r="D15" s="34" t="s">
        <v>46</v>
      </c>
      <c r="E15" s="35">
        <v>20</v>
      </c>
      <c r="F15" s="36">
        <v>0</v>
      </c>
      <c r="G15" s="36">
        <v>0</v>
      </c>
    </row>
    <row r="16" spans="1:17" s="30" customFormat="1" ht="15" customHeight="1">
      <c r="A16" s="199"/>
      <c r="B16" s="199"/>
      <c r="C16" s="200"/>
      <c r="D16" s="34" t="s">
        <v>47</v>
      </c>
      <c r="E16" s="35">
        <v>0</v>
      </c>
      <c r="F16" s="35">
        <v>0</v>
      </c>
      <c r="G16" s="35">
        <v>0</v>
      </c>
    </row>
    <row r="17" spans="1:8" s="30" customFormat="1" ht="15" customHeight="1">
      <c r="A17" s="199"/>
      <c r="B17" s="199"/>
      <c r="C17" s="200"/>
      <c r="D17" s="34" t="s">
        <v>48</v>
      </c>
      <c r="E17" s="35">
        <v>0</v>
      </c>
      <c r="F17" s="35">
        <v>0</v>
      </c>
      <c r="G17" s="35">
        <v>0</v>
      </c>
    </row>
    <row r="18" spans="1:8" s="30" customFormat="1" ht="26.25" customHeight="1">
      <c r="A18" s="199"/>
      <c r="B18" s="199"/>
      <c r="C18" s="200"/>
      <c r="D18" s="31" t="s">
        <v>50</v>
      </c>
      <c r="E18" s="35">
        <v>0</v>
      </c>
      <c r="F18" s="35">
        <v>0</v>
      </c>
      <c r="G18" s="35">
        <v>0</v>
      </c>
    </row>
    <row r="19" spans="1:8" s="30" customFormat="1" ht="15" customHeight="1">
      <c r="A19" s="199"/>
      <c r="B19" s="199"/>
      <c r="C19" s="200"/>
      <c r="D19" s="31" t="s">
        <v>49</v>
      </c>
      <c r="E19" s="35">
        <v>50500</v>
      </c>
      <c r="F19" s="36">
        <v>12250</v>
      </c>
      <c r="G19" s="29">
        <f>F19/E19*100</f>
        <v>24.257425742574256</v>
      </c>
    </row>
    <row r="20" spans="1:8" s="30" customFormat="1" ht="15" customHeight="1">
      <c r="A20" s="199" t="s">
        <v>79</v>
      </c>
      <c r="B20" s="199" t="s">
        <v>10</v>
      </c>
      <c r="C20" s="200" t="s">
        <v>303</v>
      </c>
      <c r="D20" s="27" t="s">
        <v>51</v>
      </c>
      <c r="E20" s="29">
        <f>E21+E26+E27</f>
        <v>10</v>
      </c>
      <c r="F20" s="29">
        <v>0</v>
      </c>
      <c r="G20" s="29">
        <f>F20/E20*100</f>
        <v>0</v>
      </c>
    </row>
    <row r="21" spans="1:8" s="30" customFormat="1" ht="15" customHeight="1">
      <c r="A21" s="199"/>
      <c r="B21" s="199"/>
      <c r="C21" s="200"/>
      <c r="D21" s="31" t="s">
        <v>45</v>
      </c>
      <c r="E21" s="33">
        <v>10</v>
      </c>
      <c r="F21" s="33">
        <v>0</v>
      </c>
      <c r="G21" s="33">
        <v>0</v>
      </c>
    </row>
    <row r="22" spans="1:8" s="30" customFormat="1" ht="15" customHeight="1">
      <c r="A22" s="199"/>
      <c r="B22" s="199"/>
      <c r="C22" s="200"/>
      <c r="D22" s="34" t="s">
        <v>28</v>
      </c>
      <c r="E22" s="36"/>
      <c r="F22" s="36"/>
      <c r="G22" s="36"/>
    </row>
    <row r="23" spans="1:8" s="30" customFormat="1" ht="15" customHeight="1">
      <c r="A23" s="199"/>
      <c r="B23" s="199"/>
      <c r="C23" s="200"/>
      <c r="D23" s="34" t="s">
        <v>46</v>
      </c>
      <c r="E23" s="36">
        <v>0</v>
      </c>
      <c r="F23" s="36">
        <v>0</v>
      </c>
      <c r="G23" s="36">
        <v>0</v>
      </c>
    </row>
    <row r="24" spans="1:8" s="30" customFormat="1" ht="15" customHeight="1">
      <c r="A24" s="199"/>
      <c r="B24" s="199"/>
      <c r="C24" s="200"/>
      <c r="D24" s="34" t="s">
        <v>47</v>
      </c>
      <c r="E24" s="36">
        <v>0</v>
      </c>
      <c r="F24" s="36">
        <v>0</v>
      </c>
      <c r="G24" s="36">
        <v>0</v>
      </c>
    </row>
    <row r="25" spans="1:8" s="30" customFormat="1" ht="15" customHeight="1">
      <c r="A25" s="199"/>
      <c r="B25" s="199"/>
      <c r="C25" s="200"/>
      <c r="D25" s="34" t="s">
        <v>48</v>
      </c>
      <c r="E25" s="36">
        <v>0</v>
      </c>
      <c r="F25" s="36">
        <v>0</v>
      </c>
      <c r="G25" s="36">
        <v>0</v>
      </c>
    </row>
    <row r="26" spans="1:8" s="30" customFormat="1" ht="27.75" customHeight="1">
      <c r="A26" s="199"/>
      <c r="B26" s="199"/>
      <c r="C26" s="200"/>
      <c r="D26" s="31" t="s">
        <v>50</v>
      </c>
      <c r="E26" s="36">
        <v>0</v>
      </c>
      <c r="F26" s="36">
        <v>0</v>
      </c>
      <c r="G26" s="36">
        <v>0</v>
      </c>
    </row>
    <row r="27" spans="1:8" s="30" customFormat="1" ht="15" customHeight="1">
      <c r="A27" s="199"/>
      <c r="B27" s="199"/>
      <c r="C27" s="200"/>
      <c r="D27" s="31" t="s">
        <v>49</v>
      </c>
      <c r="E27" s="36">
        <v>0</v>
      </c>
      <c r="F27" s="36">
        <v>0</v>
      </c>
      <c r="G27" s="36">
        <v>0</v>
      </c>
    </row>
    <row r="28" spans="1:8" s="30" customFormat="1" ht="15" customHeight="1">
      <c r="A28" s="199" t="s">
        <v>79</v>
      </c>
      <c r="B28" s="199" t="s">
        <v>9</v>
      </c>
      <c r="C28" s="200" t="s">
        <v>304</v>
      </c>
      <c r="D28" s="27" t="s">
        <v>51</v>
      </c>
      <c r="E28" s="37">
        <f>E29+E34+E35</f>
        <v>50510</v>
      </c>
      <c r="F28" s="37">
        <f>F29+F34+F35</f>
        <v>12250</v>
      </c>
      <c r="G28" s="29">
        <f>F28/E28*100</f>
        <v>24.252623242922194</v>
      </c>
    </row>
    <row r="29" spans="1:8" s="30" customFormat="1" ht="15" customHeight="1">
      <c r="A29" s="199"/>
      <c r="B29" s="199"/>
      <c r="C29" s="200"/>
      <c r="D29" s="31" t="s">
        <v>45</v>
      </c>
      <c r="E29" s="36">
        <v>10</v>
      </c>
      <c r="F29" s="33">
        <v>0</v>
      </c>
      <c r="G29" s="29">
        <f t="shared" ref="G29:G35" si="1">F29/E29*100</f>
        <v>0</v>
      </c>
      <c r="H29" s="38"/>
    </row>
    <row r="30" spans="1:8" s="30" customFormat="1" ht="15" customHeight="1">
      <c r="A30" s="199"/>
      <c r="B30" s="199"/>
      <c r="C30" s="200"/>
      <c r="D30" s="34" t="s">
        <v>28</v>
      </c>
      <c r="E30" s="36"/>
      <c r="F30" s="39"/>
      <c r="G30" s="29"/>
    </row>
    <row r="31" spans="1:8" s="30" customFormat="1" ht="15" customHeight="1">
      <c r="A31" s="199"/>
      <c r="B31" s="199"/>
      <c r="C31" s="200"/>
      <c r="D31" s="34" t="s">
        <v>46</v>
      </c>
      <c r="E31" s="36">
        <v>10</v>
      </c>
      <c r="F31" s="33">
        <v>0</v>
      </c>
      <c r="G31" s="29">
        <f t="shared" si="1"/>
        <v>0</v>
      </c>
    </row>
    <row r="32" spans="1:8" s="30" customFormat="1" ht="15" customHeight="1">
      <c r="A32" s="199"/>
      <c r="B32" s="199"/>
      <c r="C32" s="200"/>
      <c r="D32" s="34" t="s">
        <v>47</v>
      </c>
      <c r="E32" s="36">
        <v>0</v>
      </c>
      <c r="F32" s="33">
        <v>0</v>
      </c>
      <c r="G32" s="29">
        <v>0</v>
      </c>
    </row>
    <row r="33" spans="1:7" s="30" customFormat="1" ht="15" customHeight="1">
      <c r="A33" s="199"/>
      <c r="B33" s="199"/>
      <c r="C33" s="200"/>
      <c r="D33" s="34" t="s">
        <v>48</v>
      </c>
      <c r="E33" s="36">
        <v>0</v>
      </c>
      <c r="F33" s="33">
        <v>0</v>
      </c>
      <c r="G33" s="29">
        <v>0</v>
      </c>
    </row>
    <row r="34" spans="1:7" s="30" customFormat="1" ht="24.75" customHeight="1">
      <c r="A34" s="199"/>
      <c r="B34" s="199"/>
      <c r="C34" s="200"/>
      <c r="D34" s="31" t="s">
        <v>50</v>
      </c>
      <c r="E34" s="36">
        <v>0</v>
      </c>
      <c r="F34" s="33">
        <v>0</v>
      </c>
      <c r="G34" s="29">
        <v>0</v>
      </c>
    </row>
    <row r="35" spans="1:7" s="30" customFormat="1" ht="15" customHeight="1">
      <c r="A35" s="199"/>
      <c r="B35" s="199"/>
      <c r="C35" s="200"/>
      <c r="D35" s="31" t="s">
        <v>49</v>
      </c>
      <c r="E35" s="36">
        <v>50500</v>
      </c>
      <c r="F35" s="33">
        <v>12250</v>
      </c>
      <c r="G35" s="29">
        <f t="shared" si="1"/>
        <v>24.257425742574256</v>
      </c>
    </row>
    <row r="36" spans="1:7">
      <c r="A36" s="199" t="s">
        <v>79</v>
      </c>
      <c r="B36" s="199" t="s">
        <v>90</v>
      </c>
      <c r="C36" s="200" t="s">
        <v>305</v>
      </c>
      <c r="D36" s="151" t="s">
        <v>51</v>
      </c>
      <c r="E36" s="37">
        <v>0</v>
      </c>
      <c r="F36" s="37">
        <v>0</v>
      </c>
      <c r="G36" s="37">
        <v>0</v>
      </c>
    </row>
    <row r="37" spans="1:7">
      <c r="A37" s="199"/>
      <c r="B37" s="199"/>
      <c r="C37" s="200"/>
      <c r="D37" s="31" t="s">
        <v>45</v>
      </c>
      <c r="E37" s="37">
        <v>0</v>
      </c>
      <c r="F37" s="37">
        <v>0</v>
      </c>
      <c r="G37" s="37">
        <v>0</v>
      </c>
    </row>
    <row r="38" spans="1:7">
      <c r="A38" s="199"/>
      <c r="B38" s="199"/>
      <c r="C38" s="200"/>
      <c r="D38" s="34" t="s">
        <v>28</v>
      </c>
      <c r="E38" s="36"/>
      <c r="F38" s="39"/>
      <c r="G38" s="29"/>
    </row>
    <row r="39" spans="1:7" ht="26.25">
      <c r="A39" s="199"/>
      <c r="B39" s="199"/>
      <c r="C39" s="200"/>
      <c r="D39" s="34" t="s">
        <v>46</v>
      </c>
      <c r="E39" s="37">
        <v>0</v>
      </c>
      <c r="F39" s="37">
        <v>0</v>
      </c>
      <c r="G39" s="37">
        <v>0</v>
      </c>
    </row>
    <row r="40" spans="1:7">
      <c r="A40" s="199"/>
      <c r="B40" s="199"/>
      <c r="C40" s="200"/>
      <c r="D40" s="34" t="s">
        <v>47</v>
      </c>
      <c r="E40" s="37">
        <v>0</v>
      </c>
      <c r="F40" s="37">
        <v>0</v>
      </c>
      <c r="G40" s="37">
        <v>0</v>
      </c>
    </row>
    <row r="41" spans="1:7">
      <c r="A41" s="199"/>
      <c r="B41" s="199"/>
      <c r="C41" s="200"/>
      <c r="D41" s="34" t="s">
        <v>48</v>
      </c>
      <c r="E41" s="37">
        <v>0</v>
      </c>
      <c r="F41" s="37">
        <v>0</v>
      </c>
      <c r="G41" s="37">
        <v>0</v>
      </c>
    </row>
    <row r="42" spans="1:7" ht="26.25">
      <c r="A42" s="199"/>
      <c r="B42" s="199"/>
      <c r="C42" s="200"/>
      <c r="D42" s="31" t="s">
        <v>50</v>
      </c>
      <c r="E42" s="37">
        <v>0</v>
      </c>
      <c r="F42" s="37">
        <v>0</v>
      </c>
      <c r="G42" s="37">
        <v>0</v>
      </c>
    </row>
    <row r="43" spans="1:7">
      <c r="A43" s="199"/>
      <c r="B43" s="199"/>
      <c r="C43" s="200"/>
      <c r="D43" s="31" t="s">
        <v>49</v>
      </c>
      <c r="E43" s="37">
        <v>0</v>
      </c>
      <c r="F43" s="37">
        <v>0</v>
      </c>
      <c r="G43" s="37">
        <v>0</v>
      </c>
    </row>
    <row r="44" spans="1:7">
      <c r="A44" s="199" t="s">
        <v>79</v>
      </c>
      <c r="B44" s="199" t="s">
        <v>145</v>
      </c>
      <c r="C44" s="200" t="s">
        <v>306</v>
      </c>
      <c r="D44" s="151" t="s">
        <v>51</v>
      </c>
      <c r="E44" s="37">
        <v>0</v>
      </c>
      <c r="F44" s="37">
        <v>0</v>
      </c>
      <c r="G44" s="37">
        <v>0</v>
      </c>
    </row>
    <row r="45" spans="1:7">
      <c r="A45" s="199"/>
      <c r="B45" s="199"/>
      <c r="C45" s="200"/>
      <c r="D45" s="31" t="s">
        <v>45</v>
      </c>
      <c r="E45" s="37">
        <v>0</v>
      </c>
      <c r="F45" s="37">
        <v>0</v>
      </c>
      <c r="G45" s="37">
        <v>0</v>
      </c>
    </row>
    <row r="46" spans="1:7">
      <c r="A46" s="199"/>
      <c r="B46" s="199"/>
      <c r="C46" s="200"/>
      <c r="D46" s="34" t="s">
        <v>28</v>
      </c>
      <c r="E46" s="36"/>
      <c r="F46" s="39"/>
      <c r="G46" s="29"/>
    </row>
    <row r="47" spans="1:7" ht="26.25">
      <c r="A47" s="199"/>
      <c r="B47" s="199"/>
      <c r="C47" s="200"/>
      <c r="D47" s="34" t="s">
        <v>46</v>
      </c>
      <c r="E47" s="37">
        <v>0</v>
      </c>
      <c r="F47" s="37">
        <v>0</v>
      </c>
      <c r="G47" s="37">
        <v>0</v>
      </c>
    </row>
    <row r="48" spans="1:7">
      <c r="A48" s="199"/>
      <c r="B48" s="199"/>
      <c r="C48" s="200"/>
      <c r="D48" s="34" t="s">
        <v>47</v>
      </c>
      <c r="E48" s="37">
        <v>0</v>
      </c>
      <c r="F48" s="37">
        <v>0</v>
      </c>
      <c r="G48" s="37">
        <v>0</v>
      </c>
    </row>
    <row r="49" spans="1:7">
      <c r="A49" s="199"/>
      <c r="B49" s="199"/>
      <c r="C49" s="200"/>
      <c r="D49" s="34" t="s">
        <v>48</v>
      </c>
      <c r="E49" s="37">
        <v>0</v>
      </c>
      <c r="F49" s="37">
        <v>0</v>
      </c>
      <c r="G49" s="37">
        <v>0</v>
      </c>
    </row>
    <row r="50" spans="1:7" ht="26.25">
      <c r="A50" s="199"/>
      <c r="B50" s="199"/>
      <c r="C50" s="200"/>
      <c r="D50" s="31" t="s">
        <v>50</v>
      </c>
      <c r="E50" s="37">
        <v>0</v>
      </c>
      <c r="F50" s="37">
        <v>0</v>
      </c>
      <c r="G50" s="37">
        <v>0</v>
      </c>
    </row>
    <row r="51" spans="1:7">
      <c r="A51" s="199"/>
      <c r="B51" s="199"/>
      <c r="C51" s="200"/>
      <c r="D51" s="31" t="s">
        <v>49</v>
      </c>
      <c r="E51" s="37">
        <v>0</v>
      </c>
      <c r="F51" s="37">
        <v>0</v>
      </c>
      <c r="G51" s="37">
        <v>0</v>
      </c>
    </row>
    <row r="52" spans="1:7">
      <c r="A52" s="199" t="s">
        <v>79</v>
      </c>
      <c r="B52" s="199" t="s">
        <v>150</v>
      </c>
      <c r="C52" s="200" t="s">
        <v>307</v>
      </c>
      <c r="D52" s="151" t="s">
        <v>51</v>
      </c>
      <c r="E52" s="37">
        <v>0</v>
      </c>
      <c r="F52" s="37">
        <v>0</v>
      </c>
      <c r="G52" s="37">
        <v>0</v>
      </c>
    </row>
    <row r="53" spans="1:7">
      <c r="A53" s="199"/>
      <c r="B53" s="199"/>
      <c r="C53" s="200"/>
      <c r="D53" s="31" t="s">
        <v>45</v>
      </c>
      <c r="E53" s="37">
        <v>0</v>
      </c>
      <c r="F53" s="37">
        <v>0</v>
      </c>
      <c r="G53" s="37">
        <v>0</v>
      </c>
    </row>
    <row r="54" spans="1:7">
      <c r="A54" s="199"/>
      <c r="B54" s="199"/>
      <c r="C54" s="200"/>
      <c r="D54" s="34" t="s">
        <v>28</v>
      </c>
      <c r="E54" s="36"/>
      <c r="F54" s="39"/>
      <c r="G54" s="29"/>
    </row>
    <row r="55" spans="1:7" ht="26.25">
      <c r="A55" s="199"/>
      <c r="B55" s="199"/>
      <c r="C55" s="200"/>
      <c r="D55" s="34" t="s">
        <v>46</v>
      </c>
      <c r="E55" s="37">
        <v>0</v>
      </c>
      <c r="F55" s="37">
        <v>0</v>
      </c>
      <c r="G55" s="37">
        <v>0</v>
      </c>
    </row>
    <row r="56" spans="1:7">
      <c r="A56" s="199"/>
      <c r="B56" s="199"/>
      <c r="C56" s="200"/>
      <c r="D56" s="34" t="s">
        <v>47</v>
      </c>
      <c r="E56" s="37">
        <v>0</v>
      </c>
      <c r="F56" s="37">
        <v>0</v>
      </c>
      <c r="G56" s="37">
        <v>0</v>
      </c>
    </row>
    <row r="57" spans="1:7">
      <c r="A57" s="199"/>
      <c r="B57" s="199"/>
      <c r="C57" s="200"/>
      <c r="D57" s="34" t="s">
        <v>48</v>
      </c>
      <c r="E57" s="37">
        <v>0</v>
      </c>
      <c r="F57" s="37">
        <v>0</v>
      </c>
      <c r="G57" s="37">
        <v>0</v>
      </c>
    </row>
    <row r="58" spans="1:7" ht="26.25">
      <c r="A58" s="199"/>
      <c r="B58" s="199"/>
      <c r="C58" s="200"/>
      <c r="D58" s="31" t="s">
        <v>50</v>
      </c>
      <c r="E58" s="37">
        <v>0</v>
      </c>
      <c r="F58" s="37">
        <v>0</v>
      </c>
      <c r="G58" s="37">
        <v>0</v>
      </c>
    </row>
    <row r="59" spans="1:7">
      <c r="A59" s="199"/>
      <c r="B59" s="199"/>
      <c r="C59" s="200"/>
      <c r="D59" s="31" t="s">
        <v>49</v>
      </c>
      <c r="E59" s="37">
        <v>0</v>
      </c>
      <c r="F59" s="37">
        <v>0</v>
      </c>
      <c r="G59" s="37">
        <v>0</v>
      </c>
    </row>
  </sheetData>
  <mergeCells count="29">
    <mergeCell ref="A52:A59"/>
    <mergeCell ref="B52:B59"/>
    <mergeCell ref="C52:C59"/>
    <mergeCell ref="A36:A43"/>
    <mergeCell ref="B36:B43"/>
    <mergeCell ref="C36:C43"/>
    <mergeCell ref="A44:A51"/>
    <mergeCell ref="B44:B51"/>
    <mergeCell ref="C44:C51"/>
    <mergeCell ref="A4:G4"/>
    <mergeCell ref="A5:G5"/>
    <mergeCell ref="G8:G10"/>
    <mergeCell ref="A2:G2"/>
    <mergeCell ref="A8:B9"/>
    <mergeCell ref="C8:C10"/>
    <mergeCell ref="D8:D10"/>
    <mergeCell ref="E9:E10"/>
    <mergeCell ref="E8:F8"/>
    <mergeCell ref="F9:F10"/>
    <mergeCell ref="A3:G3"/>
    <mergeCell ref="A28:A35"/>
    <mergeCell ref="B28:B35"/>
    <mergeCell ref="C28:C35"/>
    <mergeCell ref="A12:A19"/>
    <mergeCell ref="B12:B19"/>
    <mergeCell ref="C12:C19"/>
    <mergeCell ref="A20:A27"/>
    <mergeCell ref="B20:B27"/>
    <mergeCell ref="C20:C27"/>
  </mergeCells>
  <phoneticPr fontId="5" type="noConversion"/>
  <pageMargins left="0.39370078740157483" right="0.39370078740157483" top="0.78740157480314965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82"/>
  <sheetViews>
    <sheetView zoomScaleNormal="100" workbookViewId="0">
      <selection activeCell="J57" sqref="J57"/>
    </sheetView>
  </sheetViews>
  <sheetFormatPr defaultColWidth="8.85546875" defaultRowHeight="11.25"/>
  <cols>
    <col min="1" max="1" width="3.85546875" style="8" customWidth="1"/>
    <col min="2" max="2" width="3" style="8" customWidth="1"/>
    <col min="3" max="3" width="3.85546875" style="8" customWidth="1"/>
    <col min="4" max="4" width="3" style="8" customWidth="1"/>
    <col min="5" max="5" width="30.42578125" style="8" customWidth="1"/>
    <col min="6" max="6" width="12.42578125" style="8" customWidth="1"/>
    <col min="7" max="7" width="7.28515625" style="8" customWidth="1"/>
    <col min="8" max="8" width="8.140625" style="8" customWidth="1"/>
    <col min="9" max="9" width="23.5703125" style="8" customWidth="1"/>
    <col min="10" max="10" width="32.85546875" style="148" customWidth="1"/>
    <col min="11" max="11" width="10.28515625" style="48" customWidth="1"/>
    <col min="12" max="12" width="17.42578125" style="48" customWidth="1"/>
    <col min="13" max="16384" width="8.85546875" style="8"/>
  </cols>
  <sheetData>
    <row r="1" spans="1:18" s="15" customFormat="1" ht="14.25" customHeight="1">
      <c r="J1" s="147"/>
      <c r="K1" s="41" t="s">
        <v>344</v>
      </c>
      <c r="M1" s="16"/>
      <c r="N1" s="16"/>
      <c r="O1" s="20"/>
    </row>
    <row r="2" spans="1:18" s="15" customFormat="1" ht="15.75">
      <c r="A2" s="209" t="s">
        <v>63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46"/>
    </row>
    <row r="3" spans="1:18" s="47" customFormat="1" ht="17.25" customHeight="1">
      <c r="A3" s="214">
        <v>43647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145"/>
    </row>
    <row r="4" spans="1:18" s="15" customFormat="1" ht="30.75" customHeight="1">
      <c r="A4" s="196" t="s">
        <v>76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46"/>
      <c r="M4" s="20"/>
      <c r="N4" s="20"/>
      <c r="O4" s="20"/>
      <c r="P4" s="20"/>
      <c r="Q4" s="20"/>
      <c r="R4" s="20"/>
    </row>
    <row r="5" spans="1:18" s="15" customFormat="1" ht="16.149999999999999" customHeight="1">
      <c r="A5" s="190" t="s">
        <v>77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80"/>
      <c r="M5" s="20"/>
      <c r="N5" s="20"/>
      <c r="O5" s="20"/>
      <c r="P5" s="20"/>
      <c r="Q5" s="20"/>
      <c r="R5" s="20"/>
    </row>
    <row r="6" spans="1:18" s="15" customFormat="1" ht="15.75">
      <c r="D6" s="19"/>
      <c r="E6" s="19"/>
      <c r="F6" s="19"/>
      <c r="G6" s="19"/>
      <c r="H6" s="79"/>
      <c r="I6" s="19"/>
      <c r="J6" s="147"/>
      <c r="K6" s="42"/>
      <c r="L6" s="46"/>
    </row>
    <row r="8" spans="1:18" s="130" customFormat="1" ht="48.75" customHeight="1">
      <c r="A8" s="211" t="s">
        <v>11</v>
      </c>
      <c r="B8" s="211"/>
      <c r="C8" s="211"/>
      <c r="D8" s="211"/>
      <c r="E8" s="211" t="s">
        <v>17</v>
      </c>
      <c r="F8" s="211" t="s">
        <v>83</v>
      </c>
      <c r="G8" s="211" t="s">
        <v>32</v>
      </c>
      <c r="H8" s="211" t="s">
        <v>33</v>
      </c>
      <c r="I8" s="211" t="s">
        <v>8</v>
      </c>
      <c r="J8" s="212" t="s">
        <v>30</v>
      </c>
      <c r="K8" s="211" t="s">
        <v>31</v>
      </c>
    </row>
    <row r="9" spans="1:18" s="130" customFormat="1" ht="17.25" customHeight="1">
      <c r="A9" s="78" t="s">
        <v>16</v>
      </c>
      <c r="B9" s="78" t="s">
        <v>12</v>
      </c>
      <c r="C9" s="78" t="s">
        <v>13</v>
      </c>
      <c r="D9" s="131" t="s">
        <v>14</v>
      </c>
      <c r="E9" s="215"/>
      <c r="F9" s="215"/>
      <c r="G9" s="211"/>
      <c r="H9" s="211"/>
      <c r="I9" s="215"/>
      <c r="J9" s="213"/>
      <c r="K9" s="211"/>
    </row>
    <row r="10" spans="1:18" s="130" customFormat="1">
      <c r="A10" s="133">
        <v>1</v>
      </c>
      <c r="B10" s="133">
        <v>2</v>
      </c>
      <c r="C10" s="133">
        <v>3</v>
      </c>
      <c r="D10" s="133">
        <v>4</v>
      </c>
      <c r="E10" s="132">
        <v>5</v>
      </c>
      <c r="F10" s="132">
        <v>6</v>
      </c>
      <c r="G10" s="132">
        <v>7</v>
      </c>
      <c r="H10" s="132">
        <v>8</v>
      </c>
      <c r="I10" s="132">
        <v>9</v>
      </c>
      <c r="J10" s="184">
        <v>10</v>
      </c>
      <c r="K10" s="134">
        <v>11</v>
      </c>
    </row>
    <row r="11" spans="1:18" s="85" customFormat="1" ht="24">
      <c r="A11" s="81">
        <v>5</v>
      </c>
      <c r="B11" s="81">
        <v>1</v>
      </c>
      <c r="C11" s="81"/>
      <c r="D11" s="82"/>
      <c r="E11" s="83" t="s">
        <v>84</v>
      </c>
      <c r="F11" s="84"/>
      <c r="G11" s="84"/>
      <c r="H11" s="84"/>
      <c r="I11" s="84"/>
      <c r="J11" s="149"/>
      <c r="K11" s="135"/>
    </row>
    <row r="12" spans="1:18" s="91" customFormat="1" ht="36">
      <c r="A12" s="86" t="s">
        <v>79</v>
      </c>
      <c r="B12" s="86" t="s">
        <v>10</v>
      </c>
      <c r="C12" s="86" t="s">
        <v>18</v>
      </c>
      <c r="D12" s="87"/>
      <c r="E12" s="88" t="s">
        <v>78</v>
      </c>
      <c r="F12" s="89"/>
      <c r="G12" s="89"/>
      <c r="H12" s="89"/>
      <c r="I12" s="90"/>
      <c r="J12" s="125"/>
      <c r="K12" s="136"/>
    </row>
    <row r="13" spans="1:18" s="94" customFormat="1" ht="108">
      <c r="A13" s="92" t="s">
        <v>79</v>
      </c>
      <c r="B13" s="92" t="s">
        <v>10</v>
      </c>
      <c r="C13" s="92" t="s">
        <v>18</v>
      </c>
      <c r="D13" s="92" t="s">
        <v>10</v>
      </c>
      <c r="E13" s="93" t="s">
        <v>80</v>
      </c>
      <c r="F13" s="87" t="s">
        <v>81</v>
      </c>
      <c r="G13" s="87" t="s">
        <v>82</v>
      </c>
      <c r="H13" s="87" t="s">
        <v>369</v>
      </c>
      <c r="I13" s="93" t="s">
        <v>85</v>
      </c>
      <c r="J13" s="125" t="s">
        <v>386</v>
      </c>
      <c r="K13" s="137"/>
    </row>
    <row r="14" spans="1:18" s="94" customFormat="1" ht="225.75" customHeight="1">
      <c r="A14" s="92" t="s">
        <v>79</v>
      </c>
      <c r="B14" s="92" t="s">
        <v>10</v>
      </c>
      <c r="C14" s="92" t="s">
        <v>18</v>
      </c>
      <c r="D14" s="92" t="s">
        <v>9</v>
      </c>
      <c r="E14" s="93" t="s">
        <v>86</v>
      </c>
      <c r="F14" s="87" t="s">
        <v>81</v>
      </c>
      <c r="G14" s="87" t="s">
        <v>87</v>
      </c>
      <c r="H14" s="87" t="s">
        <v>87</v>
      </c>
      <c r="I14" s="95" t="s">
        <v>88</v>
      </c>
      <c r="J14" s="125" t="s">
        <v>385</v>
      </c>
      <c r="K14" s="137"/>
    </row>
    <row r="15" spans="1:18" s="91" customFormat="1" ht="180">
      <c r="A15" s="92" t="s">
        <v>79</v>
      </c>
      <c r="B15" s="92" t="s">
        <v>10</v>
      </c>
      <c r="C15" s="92" t="s">
        <v>89</v>
      </c>
      <c r="D15" s="92" t="s">
        <v>90</v>
      </c>
      <c r="E15" s="93" t="s">
        <v>91</v>
      </c>
      <c r="F15" s="87" t="s">
        <v>92</v>
      </c>
      <c r="G15" s="87" t="s">
        <v>93</v>
      </c>
      <c r="H15" s="87" t="s">
        <v>346</v>
      </c>
      <c r="I15" s="95" t="s">
        <v>94</v>
      </c>
      <c r="J15" s="125" t="s">
        <v>395</v>
      </c>
      <c r="K15" s="136"/>
    </row>
    <row r="16" spans="1:18" s="94" customFormat="1" ht="36">
      <c r="A16" s="86" t="s">
        <v>79</v>
      </c>
      <c r="B16" s="86" t="s">
        <v>10</v>
      </c>
      <c r="C16" s="86" t="s">
        <v>15</v>
      </c>
      <c r="D16" s="92"/>
      <c r="E16" s="96" t="s">
        <v>95</v>
      </c>
      <c r="F16" s="89"/>
      <c r="G16" s="89"/>
      <c r="H16" s="89"/>
      <c r="I16" s="96"/>
      <c r="J16" s="125"/>
      <c r="K16" s="137"/>
    </row>
    <row r="17" spans="1:11" s="94" customFormat="1" ht="96">
      <c r="A17" s="92" t="s">
        <v>79</v>
      </c>
      <c r="B17" s="92" t="s">
        <v>10</v>
      </c>
      <c r="C17" s="92" t="s">
        <v>15</v>
      </c>
      <c r="D17" s="92" t="s">
        <v>10</v>
      </c>
      <c r="E17" s="93" t="s">
        <v>96</v>
      </c>
      <c r="F17" s="87" t="s">
        <v>97</v>
      </c>
      <c r="G17" s="87" t="s">
        <v>98</v>
      </c>
      <c r="H17" s="87" t="s">
        <v>378</v>
      </c>
      <c r="I17" s="93" t="s">
        <v>99</v>
      </c>
      <c r="J17" s="125" t="s">
        <v>396</v>
      </c>
      <c r="K17" s="137"/>
    </row>
    <row r="18" spans="1:11" s="99" customFormat="1" ht="108">
      <c r="A18" s="97" t="s">
        <v>79</v>
      </c>
      <c r="B18" s="97" t="s">
        <v>10</v>
      </c>
      <c r="C18" s="97" t="s">
        <v>15</v>
      </c>
      <c r="D18" s="97" t="s">
        <v>9</v>
      </c>
      <c r="E18" s="95" t="s">
        <v>100</v>
      </c>
      <c r="F18" s="98" t="s">
        <v>81</v>
      </c>
      <c r="G18" s="98" t="s">
        <v>101</v>
      </c>
      <c r="H18" s="98" t="s">
        <v>379</v>
      </c>
      <c r="I18" s="95" t="s">
        <v>102</v>
      </c>
      <c r="J18" s="95" t="s">
        <v>298</v>
      </c>
      <c r="K18" s="138"/>
    </row>
    <row r="19" spans="1:11" s="99" customFormat="1" ht="48">
      <c r="A19" s="97" t="s">
        <v>79</v>
      </c>
      <c r="B19" s="97" t="s">
        <v>10</v>
      </c>
      <c r="C19" s="97" t="s">
        <v>15</v>
      </c>
      <c r="D19" s="97" t="s">
        <v>90</v>
      </c>
      <c r="E19" s="95" t="s">
        <v>103</v>
      </c>
      <c r="F19" s="98" t="s">
        <v>104</v>
      </c>
      <c r="G19" s="98" t="s">
        <v>105</v>
      </c>
      <c r="H19" s="98" t="s">
        <v>369</v>
      </c>
      <c r="I19" s="95" t="s">
        <v>106</v>
      </c>
      <c r="J19" s="95" t="s">
        <v>299</v>
      </c>
      <c r="K19" s="138"/>
    </row>
    <row r="20" spans="1:11" s="94" customFormat="1" ht="12">
      <c r="A20" s="86" t="s">
        <v>79</v>
      </c>
      <c r="B20" s="86" t="s">
        <v>10</v>
      </c>
      <c r="C20" s="86" t="s">
        <v>107</v>
      </c>
      <c r="D20" s="92"/>
      <c r="E20" s="96" t="s">
        <v>108</v>
      </c>
      <c r="F20" s="89"/>
      <c r="G20" s="89"/>
      <c r="H20" s="89"/>
      <c r="I20" s="96"/>
      <c r="J20" s="125"/>
      <c r="K20" s="137"/>
    </row>
    <row r="21" spans="1:11" s="99" customFormat="1" ht="144">
      <c r="A21" s="97" t="s">
        <v>79</v>
      </c>
      <c r="B21" s="97" t="s">
        <v>10</v>
      </c>
      <c r="C21" s="97" t="s">
        <v>107</v>
      </c>
      <c r="D21" s="97" t="s">
        <v>10</v>
      </c>
      <c r="E21" s="95" t="s">
        <v>109</v>
      </c>
      <c r="F21" s="98" t="s">
        <v>81</v>
      </c>
      <c r="G21" s="98" t="s">
        <v>110</v>
      </c>
      <c r="H21" s="98" t="s">
        <v>347</v>
      </c>
      <c r="I21" s="95" t="s">
        <v>111</v>
      </c>
      <c r="J21" s="95" t="s">
        <v>343</v>
      </c>
      <c r="K21" s="138"/>
    </row>
    <row r="22" spans="1:11" s="94" customFormat="1" ht="36">
      <c r="A22" s="86" t="s">
        <v>79</v>
      </c>
      <c r="B22" s="86" t="s">
        <v>10</v>
      </c>
      <c r="C22" s="86" t="s">
        <v>112</v>
      </c>
      <c r="D22" s="92"/>
      <c r="E22" s="96" t="s">
        <v>113</v>
      </c>
      <c r="F22" s="89"/>
      <c r="G22" s="89"/>
      <c r="H22" s="89"/>
      <c r="I22" s="96"/>
      <c r="J22" s="125"/>
      <c r="K22" s="137"/>
    </row>
    <row r="23" spans="1:11" s="94" customFormat="1" ht="72">
      <c r="A23" s="92" t="s">
        <v>79</v>
      </c>
      <c r="B23" s="92" t="s">
        <v>10</v>
      </c>
      <c r="C23" s="92" t="s">
        <v>112</v>
      </c>
      <c r="D23" s="92" t="s">
        <v>10</v>
      </c>
      <c r="E23" s="93" t="s">
        <v>114</v>
      </c>
      <c r="F23" s="87" t="s">
        <v>81</v>
      </c>
      <c r="G23" s="87" t="s">
        <v>115</v>
      </c>
      <c r="H23" s="87"/>
      <c r="I23" s="93" t="s">
        <v>116</v>
      </c>
      <c r="J23" s="125" t="s">
        <v>300</v>
      </c>
      <c r="K23" s="137"/>
    </row>
    <row r="24" spans="1:11" s="94" customFormat="1" ht="108">
      <c r="A24" s="92" t="s">
        <v>79</v>
      </c>
      <c r="B24" s="92" t="s">
        <v>10</v>
      </c>
      <c r="C24" s="92" t="s">
        <v>112</v>
      </c>
      <c r="D24" s="92" t="s">
        <v>9</v>
      </c>
      <c r="E24" s="95" t="s">
        <v>117</v>
      </c>
      <c r="F24" s="87" t="s">
        <v>81</v>
      </c>
      <c r="G24" s="87" t="s">
        <v>118</v>
      </c>
      <c r="H24" s="87"/>
      <c r="I24" s="93" t="s">
        <v>119</v>
      </c>
      <c r="J24" s="125" t="s">
        <v>380</v>
      </c>
      <c r="K24" s="137"/>
    </row>
    <row r="25" spans="1:11" s="91" customFormat="1" ht="185.25" customHeight="1">
      <c r="A25" s="92" t="s">
        <v>79</v>
      </c>
      <c r="B25" s="92" t="s">
        <v>10</v>
      </c>
      <c r="C25" s="92" t="s">
        <v>112</v>
      </c>
      <c r="D25" s="92" t="s">
        <v>90</v>
      </c>
      <c r="E25" s="93" t="s">
        <v>120</v>
      </c>
      <c r="F25" s="87" t="s">
        <v>81</v>
      </c>
      <c r="G25" s="87" t="s">
        <v>121</v>
      </c>
      <c r="H25" s="87" t="s">
        <v>348</v>
      </c>
      <c r="I25" s="93" t="s">
        <v>122</v>
      </c>
      <c r="J25" s="125" t="s">
        <v>397</v>
      </c>
      <c r="K25" s="136"/>
    </row>
    <row r="26" spans="1:11" s="94" customFormat="1" ht="72">
      <c r="A26" s="86" t="s">
        <v>79</v>
      </c>
      <c r="B26" s="86" t="s">
        <v>10</v>
      </c>
      <c r="C26" s="86" t="s">
        <v>79</v>
      </c>
      <c r="D26" s="92"/>
      <c r="E26" s="96" t="s">
        <v>123</v>
      </c>
      <c r="F26" s="89"/>
      <c r="G26" s="89"/>
      <c r="H26" s="89"/>
      <c r="I26" s="96"/>
      <c r="J26" s="125"/>
      <c r="K26" s="137"/>
    </row>
    <row r="27" spans="1:11" s="94" customFormat="1" ht="108">
      <c r="A27" s="92" t="s">
        <v>79</v>
      </c>
      <c r="B27" s="92" t="s">
        <v>10</v>
      </c>
      <c r="C27" s="92" t="s">
        <v>79</v>
      </c>
      <c r="D27" s="92" t="s">
        <v>10</v>
      </c>
      <c r="E27" s="93" t="s">
        <v>124</v>
      </c>
      <c r="F27" s="87" t="s">
        <v>81</v>
      </c>
      <c r="G27" s="87" t="s">
        <v>110</v>
      </c>
      <c r="H27" s="87" t="s">
        <v>346</v>
      </c>
      <c r="I27" s="93" t="s">
        <v>125</v>
      </c>
      <c r="J27" s="125" t="s">
        <v>349</v>
      </c>
      <c r="K27" s="137"/>
    </row>
    <row r="28" spans="1:11" s="94" customFormat="1" ht="135.75" customHeight="1">
      <c r="A28" s="92" t="s">
        <v>79</v>
      </c>
      <c r="B28" s="92" t="s">
        <v>10</v>
      </c>
      <c r="C28" s="92" t="s">
        <v>79</v>
      </c>
      <c r="D28" s="92" t="s">
        <v>9</v>
      </c>
      <c r="E28" s="93" t="s">
        <v>126</v>
      </c>
      <c r="F28" s="87" t="s">
        <v>81</v>
      </c>
      <c r="G28" s="87" t="s">
        <v>110</v>
      </c>
      <c r="H28" s="87" t="s">
        <v>382</v>
      </c>
      <c r="I28" s="93" t="s">
        <v>127</v>
      </c>
      <c r="J28" s="150" t="s">
        <v>381</v>
      </c>
      <c r="K28" s="137"/>
    </row>
    <row r="29" spans="1:11" s="94" customFormat="1" ht="36">
      <c r="A29" s="92" t="s">
        <v>79</v>
      </c>
      <c r="B29" s="92" t="s">
        <v>10</v>
      </c>
      <c r="C29" s="92" t="s">
        <v>128</v>
      </c>
      <c r="D29" s="92"/>
      <c r="E29" s="96" t="s">
        <v>129</v>
      </c>
      <c r="F29" s="87"/>
      <c r="G29" s="87"/>
      <c r="H29" s="87"/>
      <c r="I29" s="93"/>
      <c r="J29" s="125"/>
      <c r="K29" s="137"/>
    </row>
    <row r="30" spans="1:11" s="94" customFormat="1" ht="84">
      <c r="A30" s="92" t="s">
        <v>79</v>
      </c>
      <c r="B30" s="92" t="s">
        <v>10</v>
      </c>
      <c r="C30" s="92" t="s">
        <v>128</v>
      </c>
      <c r="D30" s="92" t="s">
        <v>10</v>
      </c>
      <c r="E30" s="93" t="s">
        <v>130</v>
      </c>
      <c r="F30" s="87" t="s">
        <v>81</v>
      </c>
      <c r="G30" s="87" t="s">
        <v>110</v>
      </c>
      <c r="H30" s="87" t="s">
        <v>364</v>
      </c>
      <c r="I30" s="93" t="s">
        <v>131</v>
      </c>
      <c r="J30" s="125" t="s">
        <v>383</v>
      </c>
      <c r="K30" s="137"/>
    </row>
    <row r="31" spans="1:11" s="94" customFormat="1" ht="96">
      <c r="A31" s="92" t="s">
        <v>79</v>
      </c>
      <c r="B31" s="92" t="s">
        <v>10</v>
      </c>
      <c r="C31" s="92" t="s">
        <v>128</v>
      </c>
      <c r="D31" s="92" t="s">
        <v>90</v>
      </c>
      <c r="E31" s="93" t="s">
        <v>132</v>
      </c>
      <c r="F31" s="87" t="s">
        <v>81</v>
      </c>
      <c r="G31" s="87" t="s">
        <v>110</v>
      </c>
      <c r="H31" s="87" t="s">
        <v>350</v>
      </c>
      <c r="I31" s="93" t="s">
        <v>133</v>
      </c>
      <c r="J31" s="125" t="s">
        <v>301</v>
      </c>
      <c r="K31" s="137"/>
    </row>
    <row r="32" spans="1:11" s="85" customFormat="1" ht="36">
      <c r="A32" s="100" t="s">
        <v>79</v>
      </c>
      <c r="B32" s="100" t="s">
        <v>9</v>
      </c>
      <c r="C32" s="100"/>
      <c r="D32" s="101"/>
      <c r="E32" s="102" t="s">
        <v>134</v>
      </c>
      <c r="F32" s="103"/>
      <c r="G32" s="103"/>
      <c r="H32" s="103"/>
      <c r="I32" s="104"/>
      <c r="J32" s="149"/>
      <c r="K32" s="135"/>
    </row>
    <row r="33" spans="1:11" s="91" customFormat="1" ht="36">
      <c r="A33" s="86" t="s">
        <v>79</v>
      </c>
      <c r="B33" s="86" t="s">
        <v>9</v>
      </c>
      <c r="C33" s="86" t="s">
        <v>89</v>
      </c>
      <c r="D33" s="92"/>
      <c r="E33" s="96" t="s">
        <v>135</v>
      </c>
      <c r="F33" s="105"/>
      <c r="G33" s="105"/>
      <c r="H33" s="105"/>
      <c r="I33" s="105"/>
      <c r="J33" s="125"/>
      <c r="K33" s="136"/>
    </row>
    <row r="34" spans="1:11" s="99" customFormat="1" ht="120">
      <c r="A34" s="97" t="s">
        <v>79</v>
      </c>
      <c r="B34" s="97" t="s">
        <v>9</v>
      </c>
      <c r="C34" s="97" t="s">
        <v>89</v>
      </c>
      <c r="D34" s="97" t="s">
        <v>10</v>
      </c>
      <c r="E34" s="95" t="s">
        <v>136</v>
      </c>
      <c r="F34" s="98" t="s">
        <v>137</v>
      </c>
      <c r="G34" s="98" t="s">
        <v>110</v>
      </c>
      <c r="H34" s="98" t="s">
        <v>352</v>
      </c>
      <c r="I34" s="95" t="s">
        <v>138</v>
      </c>
      <c r="J34" s="95" t="s">
        <v>296</v>
      </c>
      <c r="K34" s="138"/>
    </row>
    <row r="35" spans="1:11" s="99" customFormat="1" ht="72">
      <c r="A35" s="97" t="s">
        <v>79</v>
      </c>
      <c r="B35" s="97" t="s">
        <v>9</v>
      </c>
      <c r="C35" s="97" t="s">
        <v>89</v>
      </c>
      <c r="D35" s="97" t="s">
        <v>9</v>
      </c>
      <c r="E35" s="95" t="s">
        <v>139</v>
      </c>
      <c r="F35" s="98" t="s">
        <v>140</v>
      </c>
      <c r="G35" s="98" t="s">
        <v>110</v>
      </c>
      <c r="H35" s="98" t="s">
        <v>184</v>
      </c>
      <c r="I35" s="95" t="s">
        <v>141</v>
      </c>
      <c r="J35" s="95" t="s">
        <v>272</v>
      </c>
      <c r="K35" s="138"/>
    </row>
    <row r="36" spans="1:11" s="99" customFormat="1" ht="230.25" customHeight="1">
      <c r="A36" s="97" t="s">
        <v>79</v>
      </c>
      <c r="B36" s="97" t="s">
        <v>9</v>
      </c>
      <c r="C36" s="97" t="s">
        <v>89</v>
      </c>
      <c r="D36" s="97" t="s">
        <v>90</v>
      </c>
      <c r="E36" s="95" t="s">
        <v>142</v>
      </c>
      <c r="F36" s="98" t="s">
        <v>143</v>
      </c>
      <c r="G36" s="98" t="s">
        <v>110</v>
      </c>
      <c r="H36" s="98" t="s">
        <v>353</v>
      </c>
      <c r="I36" s="95" t="s">
        <v>144</v>
      </c>
      <c r="J36" s="95" t="s">
        <v>351</v>
      </c>
      <c r="K36" s="138"/>
    </row>
    <row r="37" spans="1:11" s="94" customFormat="1" ht="72">
      <c r="A37" s="92" t="s">
        <v>79</v>
      </c>
      <c r="B37" s="92" t="s">
        <v>9</v>
      </c>
      <c r="C37" s="92" t="s">
        <v>89</v>
      </c>
      <c r="D37" s="92" t="s">
        <v>145</v>
      </c>
      <c r="E37" s="125" t="s">
        <v>146</v>
      </c>
      <c r="F37" s="87" t="s">
        <v>147</v>
      </c>
      <c r="G37" s="87" t="s">
        <v>148</v>
      </c>
      <c r="H37" s="87" t="s">
        <v>184</v>
      </c>
      <c r="I37" s="106" t="s">
        <v>149</v>
      </c>
      <c r="J37" s="185" t="s">
        <v>273</v>
      </c>
      <c r="K37" s="137"/>
    </row>
    <row r="38" spans="1:11" s="99" customFormat="1" ht="96">
      <c r="A38" s="97" t="s">
        <v>79</v>
      </c>
      <c r="B38" s="97" t="s">
        <v>9</v>
      </c>
      <c r="C38" s="97" t="s">
        <v>89</v>
      </c>
      <c r="D38" s="97" t="s">
        <v>150</v>
      </c>
      <c r="E38" s="95" t="s">
        <v>151</v>
      </c>
      <c r="F38" s="98" t="s">
        <v>152</v>
      </c>
      <c r="G38" s="98" t="s">
        <v>110</v>
      </c>
      <c r="H38" s="98"/>
      <c r="I38" s="95" t="s">
        <v>153</v>
      </c>
      <c r="J38" s="95" t="s">
        <v>374</v>
      </c>
      <c r="K38" s="138"/>
    </row>
    <row r="39" spans="1:11" s="99" customFormat="1" ht="108">
      <c r="A39" s="97" t="s">
        <v>79</v>
      </c>
      <c r="B39" s="97" t="s">
        <v>9</v>
      </c>
      <c r="C39" s="97" t="s">
        <v>89</v>
      </c>
      <c r="D39" s="97" t="s">
        <v>154</v>
      </c>
      <c r="E39" s="95" t="s">
        <v>155</v>
      </c>
      <c r="F39" s="98" t="s">
        <v>156</v>
      </c>
      <c r="G39" s="98" t="s">
        <v>110</v>
      </c>
      <c r="H39" s="98" t="s">
        <v>353</v>
      </c>
      <c r="I39" s="95" t="s">
        <v>157</v>
      </c>
      <c r="J39" s="95" t="s">
        <v>345</v>
      </c>
      <c r="K39" s="138"/>
    </row>
    <row r="40" spans="1:11" s="91" customFormat="1" ht="72">
      <c r="A40" s="86" t="s">
        <v>79</v>
      </c>
      <c r="B40" s="86" t="s">
        <v>9</v>
      </c>
      <c r="C40" s="86" t="s">
        <v>15</v>
      </c>
      <c r="D40" s="92"/>
      <c r="E40" s="96" t="s">
        <v>158</v>
      </c>
      <c r="F40" s="107"/>
      <c r="G40" s="107"/>
      <c r="H40" s="107"/>
      <c r="I40" s="108"/>
      <c r="J40" s="125"/>
      <c r="K40" s="136"/>
    </row>
    <row r="41" spans="1:11" s="91" customFormat="1" ht="72">
      <c r="A41" s="92" t="s">
        <v>79</v>
      </c>
      <c r="B41" s="92" t="s">
        <v>9</v>
      </c>
      <c r="C41" s="92" t="s">
        <v>15</v>
      </c>
      <c r="D41" s="92" t="s">
        <v>10</v>
      </c>
      <c r="E41" s="93" t="s">
        <v>159</v>
      </c>
      <c r="F41" s="87" t="s">
        <v>81</v>
      </c>
      <c r="G41" s="87" t="s">
        <v>115</v>
      </c>
      <c r="H41" s="87"/>
      <c r="I41" s="106" t="s">
        <v>160</v>
      </c>
      <c r="J41" s="125" t="s">
        <v>274</v>
      </c>
      <c r="K41" s="136"/>
    </row>
    <row r="42" spans="1:11" s="91" customFormat="1" ht="72">
      <c r="A42" s="92" t="s">
        <v>79</v>
      </c>
      <c r="B42" s="92" t="s">
        <v>9</v>
      </c>
      <c r="C42" s="92" t="s">
        <v>15</v>
      </c>
      <c r="D42" s="92" t="s">
        <v>9</v>
      </c>
      <c r="E42" s="93" t="s">
        <v>161</v>
      </c>
      <c r="F42" s="87" t="s">
        <v>162</v>
      </c>
      <c r="G42" s="87" t="s">
        <v>163</v>
      </c>
      <c r="H42" s="87"/>
      <c r="I42" s="106" t="s">
        <v>164</v>
      </c>
      <c r="J42" s="125" t="s">
        <v>275</v>
      </c>
      <c r="K42" s="136"/>
    </row>
    <row r="43" spans="1:11" s="109" customFormat="1" ht="60">
      <c r="A43" s="97" t="s">
        <v>79</v>
      </c>
      <c r="B43" s="97" t="s">
        <v>9</v>
      </c>
      <c r="C43" s="97" t="s">
        <v>15</v>
      </c>
      <c r="D43" s="97" t="s">
        <v>90</v>
      </c>
      <c r="E43" s="95" t="s">
        <v>165</v>
      </c>
      <c r="F43" s="98" t="s">
        <v>166</v>
      </c>
      <c r="G43" s="98" t="s">
        <v>167</v>
      </c>
      <c r="H43" s="98"/>
      <c r="I43" s="95" t="s">
        <v>168</v>
      </c>
      <c r="J43" s="95" t="s">
        <v>276</v>
      </c>
      <c r="K43" s="139"/>
    </row>
    <row r="44" spans="1:11" s="91" customFormat="1" ht="36">
      <c r="A44" s="86" t="s">
        <v>79</v>
      </c>
      <c r="B44" s="86" t="s">
        <v>9</v>
      </c>
      <c r="C44" s="86" t="s">
        <v>107</v>
      </c>
      <c r="D44" s="92"/>
      <c r="E44" s="96" t="s">
        <v>169</v>
      </c>
      <c r="F44" s="107"/>
      <c r="G44" s="107"/>
      <c r="H44" s="107"/>
      <c r="I44" s="108"/>
      <c r="J44" s="125"/>
      <c r="K44" s="136"/>
    </row>
    <row r="45" spans="1:11" s="94" customFormat="1" ht="155.25" customHeight="1">
      <c r="A45" s="92" t="s">
        <v>79</v>
      </c>
      <c r="B45" s="92" t="s">
        <v>9</v>
      </c>
      <c r="C45" s="92" t="s">
        <v>107</v>
      </c>
      <c r="D45" s="92" t="s">
        <v>10</v>
      </c>
      <c r="E45" s="125" t="s">
        <v>170</v>
      </c>
      <c r="F45" s="87" t="s">
        <v>166</v>
      </c>
      <c r="G45" s="87" t="s">
        <v>110</v>
      </c>
      <c r="H45" s="87" t="s">
        <v>354</v>
      </c>
      <c r="I45" s="106" t="s">
        <v>171</v>
      </c>
      <c r="J45" s="125" t="s">
        <v>384</v>
      </c>
      <c r="K45" s="137"/>
    </row>
    <row r="46" spans="1:11" s="91" customFormat="1" ht="48">
      <c r="A46" s="86" t="s">
        <v>79</v>
      </c>
      <c r="B46" s="86" t="s">
        <v>9</v>
      </c>
      <c r="C46" s="86" t="s">
        <v>112</v>
      </c>
      <c r="D46" s="92"/>
      <c r="E46" s="96" t="s">
        <v>172</v>
      </c>
      <c r="F46" s="110"/>
      <c r="G46" s="110"/>
      <c r="H46" s="110"/>
      <c r="I46" s="111"/>
      <c r="J46" s="125"/>
      <c r="K46" s="136"/>
    </row>
    <row r="47" spans="1:11" s="91" customFormat="1" ht="48">
      <c r="A47" s="86" t="s">
        <v>79</v>
      </c>
      <c r="B47" s="86" t="s">
        <v>9</v>
      </c>
      <c r="C47" s="86" t="s">
        <v>112</v>
      </c>
      <c r="D47" s="92" t="s">
        <v>10</v>
      </c>
      <c r="E47" s="93" t="s">
        <v>173</v>
      </c>
      <c r="F47" s="112" t="s">
        <v>166</v>
      </c>
      <c r="G47" s="112" t="s">
        <v>174</v>
      </c>
      <c r="H47" s="112" t="s">
        <v>355</v>
      </c>
      <c r="I47" s="106" t="s">
        <v>175</v>
      </c>
      <c r="J47" s="125" t="s">
        <v>398</v>
      </c>
      <c r="K47" s="136"/>
    </row>
    <row r="48" spans="1:11" s="109" customFormat="1" ht="72">
      <c r="A48" s="113" t="s">
        <v>79</v>
      </c>
      <c r="B48" s="113" t="s">
        <v>9</v>
      </c>
      <c r="C48" s="113" t="s">
        <v>112</v>
      </c>
      <c r="D48" s="97" t="s">
        <v>9</v>
      </c>
      <c r="E48" s="95" t="s">
        <v>176</v>
      </c>
      <c r="F48" s="98" t="s">
        <v>177</v>
      </c>
      <c r="G48" s="114" t="s">
        <v>110</v>
      </c>
      <c r="H48" s="114" t="s">
        <v>184</v>
      </c>
      <c r="I48" s="115" t="s">
        <v>178</v>
      </c>
      <c r="J48" s="95" t="s">
        <v>277</v>
      </c>
      <c r="K48" s="139"/>
    </row>
    <row r="49" spans="1:11" s="109" customFormat="1" ht="84">
      <c r="A49" s="97" t="s">
        <v>79</v>
      </c>
      <c r="B49" s="97" t="s">
        <v>9</v>
      </c>
      <c r="C49" s="97" t="s">
        <v>112</v>
      </c>
      <c r="D49" s="97" t="s">
        <v>90</v>
      </c>
      <c r="E49" s="95" t="s">
        <v>179</v>
      </c>
      <c r="F49" s="98" t="s">
        <v>180</v>
      </c>
      <c r="G49" s="98" t="s">
        <v>110</v>
      </c>
      <c r="H49" s="98" t="s">
        <v>353</v>
      </c>
      <c r="I49" s="95" t="s">
        <v>181</v>
      </c>
      <c r="J49" s="95" t="s">
        <v>356</v>
      </c>
      <c r="K49" s="139"/>
    </row>
    <row r="50" spans="1:11" s="109" customFormat="1" ht="48">
      <c r="A50" s="97" t="s">
        <v>79</v>
      </c>
      <c r="B50" s="97" t="s">
        <v>9</v>
      </c>
      <c r="C50" s="97" t="s">
        <v>112</v>
      </c>
      <c r="D50" s="97" t="s">
        <v>145</v>
      </c>
      <c r="E50" s="95" t="s">
        <v>182</v>
      </c>
      <c r="F50" s="98" t="s">
        <v>183</v>
      </c>
      <c r="G50" s="98" t="s">
        <v>184</v>
      </c>
      <c r="H50" s="98"/>
      <c r="I50" s="95" t="s">
        <v>185</v>
      </c>
      <c r="J50" s="95" t="s">
        <v>357</v>
      </c>
      <c r="K50" s="139"/>
    </row>
    <row r="51" spans="1:11" s="99" customFormat="1" ht="144">
      <c r="A51" s="113" t="s">
        <v>79</v>
      </c>
      <c r="B51" s="113" t="s">
        <v>9</v>
      </c>
      <c r="C51" s="113" t="s">
        <v>112</v>
      </c>
      <c r="D51" s="97" t="s">
        <v>150</v>
      </c>
      <c r="E51" s="95" t="s">
        <v>186</v>
      </c>
      <c r="F51" s="98" t="s">
        <v>187</v>
      </c>
      <c r="G51" s="98" t="s">
        <v>110</v>
      </c>
      <c r="H51" s="98" t="s">
        <v>358</v>
      </c>
      <c r="I51" s="95" t="s">
        <v>188</v>
      </c>
      <c r="J51" s="185" t="s">
        <v>341</v>
      </c>
      <c r="K51" s="138"/>
    </row>
    <row r="52" spans="1:11" s="99" customFormat="1" ht="108">
      <c r="A52" s="113" t="s">
        <v>79</v>
      </c>
      <c r="B52" s="113" t="s">
        <v>9</v>
      </c>
      <c r="C52" s="113" t="s">
        <v>112</v>
      </c>
      <c r="D52" s="97" t="s">
        <v>154</v>
      </c>
      <c r="E52" s="95" t="s">
        <v>189</v>
      </c>
      <c r="F52" s="98" t="s">
        <v>187</v>
      </c>
      <c r="G52" s="98" t="s">
        <v>190</v>
      </c>
      <c r="H52" s="98"/>
      <c r="I52" s="95" t="s">
        <v>191</v>
      </c>
      <c r="J52" s="95" t="s">
        <v>278</v>
      </c>
      <c r="K52" s="138"/>
    </row>
    <row r="53" spans="1:11" s="99" customFormat="1" ht="60">
      <c r="A53" s="113" t="s">
        <v>79</v>
      </c>
      <c r="B53" s="113" t="s">
        <v>9</v>
      </c>
      <c r="C53" s="113" t="s">
        <v>112</v>
      </c>
      <c r="D53" s="97" t="s">
        <v>192</v>
      </c>
      <c r="E53" s="95" t="s">
        <v>193</v>
      </c>
      <c r="F53" s="98" t="s">
        <v>194</v>
      </c>
      <c r="G53" s="98" t="s">
        <v>110</v>
      </c>
      <c r="H53" s="98" t="s">
        <v>359</v>
      </c>
      <c r="I53" s="95" t="s">
        <v>195</v>
      </c>
      <c r="J53" s="95" t="s">
        <v>360</v>
      </c>
      <c r="K53" s="138"/>
    </row>
    <row r="54" spans="1:11" s="99" customFormat="1" ht="180">
      <c r="A54" s="113" t="s">
        <v>79</v>
      </c>
      <c r="B54" s="113" t="s">
        <v>9</v>
      </c>
      <c r="C54" s="113" t="s">
        <v>112</v>
      </c>
      <c r="D54" s="97" t="s">
        <v>196</v>
      </c>
      <c r="E54" s="95" t="s">
        <v>197</v>
      </c>
      <c r="F54" s="98" t="s">
        <v>198</v>
      </c>
      <c r="G54" s="98" t="s">
        <v>110</v>
      </c>
      <c r="H54" s="98" t="s">
        <v>361</v>
      </c>
      <c r="I54" s="95" t="s">
        <v>199</v>
      </c>
      <c r="J54" s="95" t="s">
        <v>279</v>
      </c>
      <c r="K54" s="138"/>
    </row>
    <row r="55" spans="1:11" s="94" customFormat="1" ht="60">
      <c r="A55" s="86" t="s">
        <v>79</v>
      </c>
      <c r="B55" s="86" t="s">
        <v>9</v>
      </c>
      <c r="C55" s="86" t="s">
        <v>112</v>
      </c>
      <c r="D55" s="92" t="s">
        <v>200</v>
      </c>
      <c r="E55" s="95" t="s">
        <v>201</v>
      </c>
      <c r="F55" s="87" t="s">
        <v>202</v>
      </c>
      <c r="G55" s="87" t="s">
        <v>115</v>
      </c>
      <c r="H55" s="87"/>
      <c r="I55" s="95" t="s">
        <v>203</v>
      </c>
      <c r="J55" s="125" t="s">
        <v>280</v>
      </c>
      <c r="K55" s="137"/>
    </row>
    <row r="56" spans="1:11" s="85" customFormat="1" ht="36">
      <c r="A56" s="100" t="s">
        <v>79</v>
      </c>
      <c r="B56" s="100" t="s">
        <v>90</v>
      </c>
      <c r="C56" s="100"/>
      <c r="D56" s="101"/>
      <c r="E56" s="102" t="s">
        <v>204</v>
      </c>
      <c r="F56" s="103"/>
      <c r="G56" s="103"/>
      <c r="H56" s="103"/>
      <c r="I56" s="104"/>
      <c r="J56" s="149"/>
      <c r="K56" s="135"/>
    </row>
    <row r="57" spans="1:11" s="94" customFormat="1" ht="345" customHeight="1">
      <c r="A57" s="92" t="s">
        <v>79</v>
      </c>
      <c r="B57" s="92" t="s">
        <v>90</v>
      </c>
      <c r="C57" s="92" t="s">
        <v>15</v>
      </c>
      <c r="D57" s="92"/>
      <c r="E57" s="93" t="s">
        <v>205</v>
      </c>
      <c r="F57" s="87" t="s">
        <v>206</v>
      </c>
      <c r="G57" s="87" t="s">
        <v>110</v>
      </c>
      <c r="H57" s="87" t="s">
        <v>372</v>
      </c>
      <c r="I57" s="93" t="s">
        <v>207</v>
      </c>
      <c r="J57" s="95" t="s">
        <v>281</v>
      </c>
      <c r="K57" s="137"/>
    </row>
    <row r="58" spans="1:11" s="94" customFormat="1" ht="108" customHeight="1">
      <c r="A58" s="92" t="s">
        <v>79</v>
      </c>
      <c r="B58" s="92" t="s">
        <v>90</v>
      </c>
      <c r="C58" s="92" t="s">
        <v>107</v>
      </c>
      <c r="D58" s="116"/>
      <c r="E58" s="93" t="s">
        <v>208</v>
      </c>
      <c r="F58" s="87" t="s">
        <v>206</v>
      </c>
      <c r="G58" s="87" t="s">
        <v>209</v>
      </c>
      <c r="H58" s="87" t="s">
        <v>355</v>
      </c>
      <c r="I58" s="93" t="s">
        <v>210</v>
      </c>
      <c r="J58" s="150" t="s">
        <v>282</v>
      </c>
      <c r="K58" s="137"/>
    </row>
    <row r="59" spans="1:11" s="94" customFormat="1" ht="342.75" customHeight="1">
      <c r="A59" s="92" t="s">
        <v>79</v>
      </c>
      <c r="B59" s="92" t="s">
        <v>90</v>
      </c>
      <c r="C59" s="92" t="s">
        <v>112</v>
      </c>
      <c r="D59" s="116"/>
      <c r="E59" s="93" t="s">
        <v>211</v>
      </c>
      <c r="F59" s="87" t="s">
        <v>212</v>
      </c>
      <c r="G59" s="87" t="s">
        <v>163</v>
      </c>
      <c r="H59" s="87" t="s">
        <v>353</v>
      </c>
      <c r="I59" s="93" t="s">
        <v>213</v>
      </c>
      <c r="J59" s="125" t="s">
        <v>370</v>
      </c>
      <c r="K59" s="137"/>
    </row>
    <row r="60" spans="1:11" s="94" customFormat="1" ht="318" customHeight="1">
      <c r="A60" s="92" t="s">
        <v>79</v>
      </c>
      <c r="B60" s="92" t="s">
        <v>90</v>
      </c>
      <c r="C60" s="92" t="s">
        <v>79</v>
      </c>
      <c r="D60" s="116"/>
      <c r="E60" s="93" t="s">
        <v>284</v>
      </c>
      <c r="F60" s="87" t="s">
        <v>206</v>
      </c>
      <c r="G60" s="87" t="s">
        <v>110</v>
      </c>
      <c r="H60" s="87" t="s">
        <v>353</v>
      </c>
      <c r="I60" s="93" t="s">
        <v>214</v>
      </c>
      <c r="J60" s="150" t="s">
        <v>283</v>
      </c>
      <c r="K60" s="137"/>
    </row>
    <row r="61" spans="1:11" s="94" customFormat="1" ht="369" customHeight="1">
      <c r="A61" s="92" t="s">
        <v>79</v>
      </c>
      <c r="B61" s="92" t="s">
        <v>90</v>
      </c>
      <c r="C61" s="92" t="s">
        <v>128</v>
      </c>
      <c r="D61" s="117"/>
      <c r="E61" s="93" t="s">
        <v>215</v>
      </c>
      <c r="F61" s="87" t="s">
        <v>206</v>
      </c>
      <c r="G61" s="87" t="s">
        <v>216</v>
      </c>
      <c r="H61" s="87" t="s">
        <v>353</v>
      </c>
      <c r="I61" s="140" t="s">
        <v>217</v>
      </c>
      <c r="J61" s="125" t="s">
        <v>285</v>
      </c>
      <c r="K61" s="137"/>
    </row>
    <row r="62" spans="1:11" s="94" customFormat="1" ht="72">
      <c r="A62" s="92" t="s">
        <v>79</v>
      </c>
      <c r="B62" s="92" t="s">
        <v>90</v>
      </c>
      <c r="C62" s="92" t="s">
        <v>218</v>
      </c>
      <c r="D62" s="117"/>
      <c r="E62" s="95" t="s">
        <v>219</v>
      </c>
      <c r="F62" s="87" t="s">
        <v>220</v>
      </c>
      <c r="G62" s="87" t="s">
        <v>221</v>
      </c>
      <c r="H62" s="87"/>
      <c r="I62" s="140" t="s">
        <v>222</v>
      </c>
      <c r="J62" s="125" t="s">
        <v>373</v>
      </c>
      <c r="K62" s="137"/>
    </row>
    <row r="63" spans="1:11" s="94" customFormat="1" ht="144">
      <c r="A63" s="92" t="s">
        <v>79</v>
      </c>
      <c r="B63" s="92" t="s">
        <v>90</v>
      </c>
      <c r="C63" s="92" t="s">
        <v>223</v>
      </c>
      <c r="D63" s="117"/>
      <c r="E63" s="93" t="s">
        <v>224</v>
      </c>
      <c r="F63" s="87" t="s">
        <v>206</v>
      </c>
      <c r="G63" s="87" t="s">
        <v>110</v>
      </c>
      <c r="H63" s="87" t="s">
        <v>87</v>
      </c>
      <c r="I63" s="93" t="s">
        <v>225</v>
      </c>
      <c r="J63" s="125" t="s">
        <v>286</v>
      </c>
      <c r="K63" s="137"/>
    </row>
    <row r="64" spans="1:11" s="94" customFormat="1" ht="120">
      <c r="A64" s="92" t="s">
        <v>79</v>
      </c>
      <c r="B64" s="92" t="s">
        <v>90</v>
      </c>
      <c r="C64" s="92" t="s">
        <v>226</v>
      </c>
      <c r="D64" s="117"/>
      <c r="E64" s="93" t="s">
        <v>227</v>
      </c>
      <c r="F64" s="87" t="s">
        <v>206</v>
      </c>
      <c r="G64" s="87" t="s">
        <v>110</v>
      </c>
      <c r="H64" s="87" t="s">
        <v>365</v>
      </c>
      <c r="I64" s="93" t="s">
        <v>228</v>
      </c>
      <c r="J64" s="125" t="s">
        <v>287</v>
      </c>
      <c r="K64" s="137"/>
    </row>
    <row r="65" spans="1:11" s="85" customFormat="1" ht="24">
      <c r="A65" s="100" t="s">
        <v>79</v>
      </c>
      <c r="B65" s="100" t="s">
        <v>145</v>
      </c>
      <c r="C65" s="100"/>
      <c r="D65" s="101"/>
      <c r="E65" s="102" t="s">
        <v>229</v>
      </c>
      <c r="F65" s="103"/>
      <c r="G65" s="103"/>
      <c r="H65" s="103"/>
      <c r="I65" s="104"/>
      <c r="J65" s="149"/>
      <c r="K65" s="135"/>
    </row>
    <row r="66" spans="1:11" s="94" customFormat="1" ht="156">
      <c r="A66" s="92" t="s">
        <v>79</v>
      </c>
      <c r="B66" s="92" t="s">
        <v>145</v>
      </c>
      <c r="C66" s="92" t="s">
        <v>89</v>
      </c>
      <c r="D66" s="92"/>
      <c r="E66" s="93" t="s">
        <v>230</v>
      </c>
      <c r="F66" s="87" t="s">
        <v>231</v>
      </c>
      <c r="G66" s="87" t="s">
        <v>110</v>
      </c>
      <c r="H66" s="87" t="s">
        <v>184</v>
      </c>
      <c r="I66" s="93" t="s">
        <v>232</v>
      </c>
      <c r="J66" s="125" t="s">
        <v>294</v>
      </c>
      <c r="K66" s="137"/>
    </row>
    <row r="67" spans="1:11" s="94" customFormat="1" ht="96">
      <c r="A67" s="92" t="s">
        <v>79</v>
      </c>
      <c r="B67" s="92" t="s">
        <v>145</v>
      </c>
      <c r="C67" s="92" t="s">
        <v>15</v>
      </c>
      <c r="D67" s="92"/>
      <c r="E67" s="93" t="s">
        <v>233</v>
      </c>
      <c r="F67" s="87" t="s">
        <v>234</v>
      </c>
      <c r="G67" s="87" t="s">
        <v>163</v>
      </c>
      <c r="H67" s="87"/>
      <c r="I67" s="93" t="s">
        <v>235</v>
      </c>
      <c r="J67" s="125" t="s">
        <v>293</v>
      </c>
      <c r="K67" s="137"/>
    </row>
    <row r="68" spans="1:11" s="94" customFormat="1" ht="120">
      <c r="A68" s="92" t="s">
        <v>79</v>
      </c>
      <c r="B68" s="92" t="s">
        <v>145</v>
      </c>
      <c r="C68" s="92" t="s">
        <v>107</v>
      </c>
      <c r="D68" s="92"/>
      <c r="E68" s="125" t="s">
        <v>236</v>
      </c>
      <c r="F68" s="87" t="s">
        <v>237</v>
      </c>
      <c r="G68" s="87" t="s">
        <v>110</v>
      </c>
      <c r="H68" s="87" t="s">
        <v>362</v>
      </c>
      <c r="I68" s="93" t="s">
        <v>238</v>
      </c>
      <c r="J68" s="125" t="s">
        <v>291</v>
      </c>
      <c r="K68" s="137"/>
    </row>
    <row r="69" spans="1:11" s="94" customFormat="1" ht="84">
      <c r="A69" s="92" t="s">
        <v>79</v>
      </c>
      <c r="B69" s="92" t="s">
        <v>145</v>
      </c>
      <c r="C69" s="92" t="s">
        <v>112</v>
      </c>
      <c r="D69" s="116"/>
      <c r="E69" s="93" t="s">
        <v>239</v>
      </c>
      <c r="F69" s="87" t="s">
        <v>240</v>
      </c>
      <c r="G69" s="87" t="s">
        <v>110</v>
      </c>
      <c r="H69" s="87" t="s">
        <v>353</v>
      </c>
      <c r="I69" s="93" t="s">
        <v>241</v>
      </c>
      <c r="J69" s="125" t="s">
        <v>292</v>
      </c>
      <c r="K69" s="137"/>
    </row>
    <row r="70" spans="1:11" s="94" customFormat="1" ht="132">
      <c r="A70" s="92" t="s">
        <v>79</v>
      </c>
      <c r="B70" s="92" t="s">
        <v>145</v>
      </c>
      <c r="C70" s="92" t="s">
        <v>112</v>
      </c>
      <c r="D70" s="116"/>
      <c r="E70" s="93" t="s">
        <v>242</v>
      </c>
      <c r="F70" s="87" t="s">
        <v>166</v>
      </c>
      <c r="G70" s="87" t="s">
        <v>243</v>
      </c>
      <c r="H70" s="87" t="s">
        <v>363</v>
      </c>
      <c r="I70" s="93" t="s">
        <v>244</v>
      </c>
      <c r="J70" s="125" t="s">
        <v>371</v>
      </c>
      <c r="K70" s="137"/>
    </row>
    <row r="71" spans="1:11" s="119" customFormat="1" ht="48">
      <c r="A71" s="100" t="s">
        <v>79</v>
      </c>
      <c r="B71" s="100">
        <v>5</v>
      </c>
      <c r="C71" s="100"/>
      <c r="D71" s="101"/>
      <c r="E71" s="102" t="s">
        <v>245</v>
      </c>
      <c r="F71" s="118"/>
      <c r="G71" s="118"/>
      <c r="H71" s="118"/>
      <c r="I71" s="118"/>
      <c r="J71" s="149"/>
      <c r="K71" s="141"/>
    </row>
    <row r="72" spans="1:11" s="124" customFormat="1" ht="24">
      <c r="A72" s="120" t="s">
        <v>79</v>
      </c>
      <c r="B72" s="120">
        <v>5</v>
      </c>
      <c r="C72" s="120" t="s">
        <v>89</v>
      </c>
      <c r="D72" s="121"/>
      <c r="E72" s="122" t="s">
        <v>246</v>
      </c>
      <c r="F72" s="123"/>
      <c r="G72" s="123"/>
      <c r="H72" s="123"/>
      <c r="I72" s="123"/>
      <c r="J72" s="125"/>
      <c r="K72" s="142"/>
    </row>
    <row r="73" spans="1:11" s="127" customFormat="1" ht="72">
      <c r="A73" s="121" t="s">
        <v>79</v>
      </c>
      <c r="B73" s="121" t="s">
        <v>150</v>
      </c>
      <c r="C73" s="121" t="s">
        <v>89</v>
      </c>
      <c r="D73" s="121" t="s">
        <v>10</v>
      </c>
      <c r="E73" s="125" t="s">
        <v>247</v>
      </c>
      <c r="F73" s="87" t="s">
        <v>166</v>
      </c>
      <c r="G73" s="112" t="s">
        <v>248</v>
      </c>
      <c r="H73" s="112" t="s">
        <v>363</v>
      </c>
      <c r="I73" s="126" t="s">
        <v>249</v>
      </c>
      <c r="J73" s="125" t="s">
        <v>295</v>
      </c>
      <c r="K73" s="143"/>
    </row>
    <row r="74" spans="1:11" s="127" customFormat="1" ht="108">
      <c r="A74" s="121" t="s">
        <v>79</v>
      </c>
      <c r="B74" s="121">
        <v>5</v>
      </c>
      <c r="C74" s="121" t="s">
        <v>89</v>
      </c>
      <c r="D74" s="121" t="s">
        <v>9</v>
      </c>
      <c r="E74" s="125" t="s">
        <v>250</v>
      </c>
      <c r="F74" s="87" t="s">
        <v>166</v>
      </c>
      <c r="G74" s="112" t="s">
        <v>251</v>
      </c>
      <c r="H74" s="112" t="s">
        <v>364</v>
      </c>
      <c r="I74" s="126" t="s">
        <v>252</v>
      </c>
      <c r="J74" s="125" t="s">
        <v>302</v>
      </c>
      <c r="K74" s="143"/>
    </row>
    <row r="75" spans="1:11" s="129" customFormat="1" ht="60">
      <c r="A75" s="97" t="s">
        <v>79</v>
      </c>
      <c r="B75" s="97">
        <v>5</v>
      </c>
      <c r="C75" s="97" t="s">
        <v>89</v>
      </c>
      <c r="D75" s="97" t="s">
        <v>90</v>
      </c>
      <c r="E75" s="95" t="s">
        <v>253</v>
      </c>
      <c r="F75" s="98" t="s">
        <v>166</v>
      </c>
      <c r="G75" s="98" t="s">
        <v>254</v>
      </c>
      <c r="H75" s="98" t="s">
        <v>365</v>
      </c>
      <c r="I75" s="128" t="s">
        <v>255</v>
      </c>
      <c r="J75" s="95" t="s">
        <v>393</v>
      </c>
      <c r="K75" s="144"/>
    </row>
    <row r="76" spans="1:11" s="127" customFormat="1" ht="114.75" customHeight="1">
      <c r="A76" s="121" t="s">
        <v>79</v>
      </c>
      <c r="B76" s="121">
        <v>5</v>
      </c>
      <c r="C76" s="121" t="s">
        <v>89</v>
      </c>
      <c r="D76" s="121" t="s">
        <v>145</v>
      </c>
      <c r="E76" s="125" t="s">
        <v>256</v>
      </c>
      <c r="F76" s="87" t="s">
        <v>166</v>
      </c>
      <c r="G76" s="112" t="s">
        <v>257</v>
      </c>
      <c r="H76" s="112" t="s">
        <v>353</v>
      </c>
      <c r="I76" s="126" t="s">
        <v>258</v>
      </c>
      <c r="J76" s="150" t="s">
        <v>366</v>
      </c>
      <c r="K76" s="143"/>
    </row>
    <row r="77" spans="1:11" s="127" customFormat="1" ht="48">
      <c r="A77" s="121" t="s">
        <v>79</v>
      </c>
      <c r="B77" s="121">
        <v>5</v>
      </c>
      <c r="C77" s="121" t="s">
        <v>89</v>
      </c>
      <c r="D77" s="121" t="s">
        <v>150</v>
      </c>
      <c r="E77" s="125" t="s">
        <v>259</v>
      </c>
      <c r="F77" s="87" t="s">
        <v>166</v>
      </c>
      <c r="G77" s="112" t="s">
        <v>260</v>
      </c>
      <c r="H77" s="112" t="s">
        <v>353</v>
      </c>
      <c r="I77" s="126" t="s">
        <v>261</v>
      </c>
      <c r="J77" s="125" t="s">
        <v>367</v>
      </c>
      <c r="K77" s="143"/>
    </row>
    <row r="78" spans="1:11" s="124" customFormat="1" ht="24">
      <c r="A78" s="120" t="s">
        <v>79</v>
      </c>
      <c r="B78" s="120">
        <v>5</v>
      </c>
      <c r="C78" s="120" t="s">
        <v>15</v>
      </c>
      <c r="D78" s="121"/>
      <c r="E78" s="122" t="s">
        <v>262</v>
      </c>
      <c r="F78" s="123"/>
      <c r="G78" s="123"/>
      <c r="H78" s="123"/>
      <c r="I78" s="123"/>
      <c r="J78" s="125"/>
      <c r="K78" s="142"/>
    </row>
    <row r="79" spans="1:11" s="127" customFormat="1" ht="252.75" customHeight="1">
      <c r="A79" s="121" t="s">
        <v>79</v>
      </c>
      <c r="B79" s="121">
        <v>5</v>
      </c>
      <c r="C79" s="121" t="s">
        <v>15</v>
      </c>
      <c r="D79" s="121" t="s">
        <v>10</v>
      </c>
      <c r="E79" s="125" t="s">
        <v>263</v>
      </c>
      <c r="F79" s="87" t="s">
        <v>166</v>
      </c>
      <c r="G79" s="112" t="s">
        <v>248</v>
      </c>
      <c r="H79" s="112" t="s">
        <v>354</v>
      </c>
      <c r="I79" s="126" t="s">
        <v>264</v>
      </c>
      <c r="J79" s="125" t="s">
        <v>288</v>
      </c>
      <c r="K79" s="143"/>
    </row>
    <row r="80" spans="1:11" s="129" customFormat="1" ht="117" customHeight="1">
      <c r="A80" s="97" t="s">
        <v>79</v>
      </c>
      <c r="B80" s="97">
        <v>5</v>
      </c>
      <c r="C80" s="97" t="s">
        <v>15</v>
      </c>
      <c r="D80" s="97" t="s">
        <v>9</v>
      </c>
      <c r="E80" s="95" t="s">
        <v>265</v>
      </c>
      <c r="F80" s="98" t="s">
        <v>166</v>
      </c>
      <c r="G80" s="98" t="s">
        <v>266</v>
      </c>
      <c r="H80" s="98" t="s">
        <v>369</v>
      </c>
      <c r="I80" s="128" t="s">
        <v>267</v>
      </c>
      <c r="J80" s="95" t="s">
        <v>394</v>
      </c>
      <c r="K80" s="144"/>
    </row>
    <row r="81" spans="1:11" s="127" customFormat="1" ht="72">
      <c r="A81" s="121" t="s">
        <v>79</v>
      </c>
      <c r="B81" s="121">
        <v>5</v>
      </c>
      <c r="C81" s="121" t="s">
        <v>15</v>
      </c>
      <c r="D81" s="121" t="s">
        <v>90</v>
      </c>
      <c r="E81" s="125" t="s">
        <v>268</v>
      </c>
      <c r="F81" s="87" t="s">
        <v>166</v>
      </c>
      <c r="G81" s="112" t="s">
        <v>110</v>
      </c>
      <c r="H81" s="112" t="s">
        <v>368</v>
      </c>
      <c r="I81" s="126" t="s">
        <v>269</v>
      </c>
      <c r="J81" s="125" t="s">
        <v>289</v>
      </c>
      <c r="K81" s="143"/>
    </row>
    <row r="82" spans="1:11" s="129" customFormat="1" ht="84">
      <c r="A82" s="97" t="s">
        <v>79</v>
      </c>
      <c r="B82" s="97">
        <v>5</v>
      </c>
      <c r="C82" s="97" t="s">
        <v>15</v>
      </c>
      <c r="D82" s="97" t="s">
        <v>145</v>
      </c>
      <c r="E82" s="95" t="s">
        <v>270</v>
      </c>
      <c r="F82" s="98" t="s">
        <v>187</v>
      </c>
      <c r="G82" s="98" t="s">
        <v>110</v>
      </c>
      <c r="H82" s="98" t="s">
        <v>248</v>
      </c>
      <c r="I82" s="128" t="s">
        <v>271</v>
      </c>
      <c r="J82" s="95" t="s">
        <v>290</v>
      </c>
      <c r="K82" s="144"/>
    </row>
  </sheetData>
  <mergeCells count="12">
    <mergeCell ref="A2:K2"/>
    <mergeCell ref="H8:H9"/>
    <mergeCell ref="J8:J9"/>
    <mergeCell ref="K8:K9"/>
    <mergeCell ref="A3:K3"/>
    <mergeCell ref="A4:K4"/>
    <mergeCell ref="A5:K5"/>
    <mergeCell ref="A8:D8"/>
    <mergeCell ref="E8:E9"/>
    <mergeCell ref="F8:F9"/>
    <mergeCell ref="G8:G9"/>
    <mergeCell ref="I8:I9"/>
  </mergeCells>
  <phoneticPr fontId="5" type="noConversion"/>
  <pageMargins left="0.39370078740157483" right="0.39370078740157483" top="0.78740157480314965" bottom="0.3937007874015748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6"/>
  <sheetViews>
    <sheetView workbookViewId="0">
      <selection activeCell="H26" sqref="H26"/>
    </sheetView>
  </sheetViews>
  <sheetFormatPr defaultRowHeight="15"/>
  <cols>
    <col min="1" max="2" width="5.85546875" style="18" customWidth="1"/>
    <col min="3" max="3" width="6.140625" style="18" customWidth="1"/>
    <col min="4" max="4" width="23.5703125" style="18" customWidth="1"/>
    <col min="5" max="5" width="28.7109375" style="18" customWidth="1"/>
    <col min="6" max="6" width="9.7109375" style="18" customWidth="1"/>
    <col min="7" max="9" width="12.5703125" style="18" customWidth="1"/>
    <col min="10" max="11" width="10.7109375" style="18" customWidth="1"/>
    <col min="12" max="16384" width="9.140625" style="18"/>
  </cols>
  <sheetData>
    <row r="1" spans="1:17" s="22" customFormat="1" ht="14.1" customHeight="1">
      <c r="A1" s="15"/>
      <c r="B1" s="15"/>
      <c r="C1" s="15"/>
      <c r="D1" s="15"/>
      <c r="E1" s="15"/>
      <c r="F1" s="15"/>
      <c r="G1" s="15"/>
      <c r="H1" s="15"/>
      <c r="I1" s="20"/>
      <c r="K1" s="15" t="s">
        <v>64</v>
      </c>
    </row>
    <row r="2" spans="1:17" s="22" customFormat="1" ht="32.25" customHeight="1">
      <c r="A2" s="194" t="s">
        <v>65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7" s="47" customFormat="1" ht="17.25" customHeight="1">
      <c r="A3" s="220" t="s">
        <v>62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7" s="15" customFormat="1" ht="15" customHeight="1">
      <c r="A4" s="190" t="s">
        <v>58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20"/>
      <c r="M4" s="20"/>
      <c r="N4" s="20"/>
      <c r="O4" s="20"/>
      <c r="P4" s="20"/>
      <c r="Q4" s="20"/>
    </row>
    <row r="5" spans="1:17" s="15" customFormat="1" ht="16.149999999999999" customHeight="1">
      <c r="A5" s="190" t="s">
        <v>59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20"/>
      <c r="M5" s="20"/>
      <c r="N5" s="20"/>
      <c r="O5" s="20"/>
      <c r="P5" s="20"/>
      <c r="Q5" s="20"/>
    </row>
    <row r="6" spans="1:17" s="22" customFormat="1" ht="14.1" customHeight="1">
      <c r="A6" s="15"/>
      <c r="B6" s="15"/>
      <c r="C6" s="15"/>
      <c r="D6" s="15"/>
      <c r="E6" s="19"/>
      <c r="F6" s="19"/>
      <c r="G6" s="19"/>
      <c r="H6" s="19"/>
      <c r="I6" s="19"/>
      <c r="J6" s="19"/>
      <c r="K6" s="19"/>
    </row>
    <row r="7" spans="1:17" s="40" customFormat="1" ht="51" customHeight="1">
      <c r="A7" s="211" t="s">
        <v>11</v>
      </c>
      <c r="B7" s="211"/>
      <c r="C7" s="211" t="s">
        <v>24</v>
      </c>
      <c r="D7" s="211" t="s">
        <v>2</v>
      </c>
      <c r="E7" s="211" t="s">
        <v>3</v>
      </c>
      <c r="F7" s="211" t="s">
        <v>4</v>
      </c>
      <c r="G7" s="211" t="s">
        <v>69</v>
      </c>
      <c r="H7" s="211" t="s">
        <v>70</v>
      </c>
      <c r="I7" s="211" t="s">
        <v>7</v>
      </c>
      <c r="J7" s="211" t="s">
        <v>71</v>
      </c>
      <c r="K7" s="211" t="s">
        <v>72</v>
      </c>
    </row>
    <row r="8" spans="1:17" s="40" customFormat="1" ht="14.1" customHeight="1">
      <c r="A8" s="7" t="s">
        <v>16</v>
      </c>
      <c r="B8" s="7" t="s">
        <v>12</v>
      </c>
      <c r="C8" s="217"/>
      <c r="D8" s="211" t="s">
        <v>5</v>
      </c>
      <c r="E8" s="211" t="s">
        <v>23</v>
      </c>
      <c r="F8" s="211"/>
      <c r="G8" s="211"/>
      <c r="H8" s="211"/>
      <c r="I8" s="211"/>
      <c r="J8" s="211"/>
      <c r="K8" s="211"/>
    </row>
    <row r="9" spans="1:17" s="40" customFormat="1" ht="13.5" customHeight="1">
      <c r="A9" s="7">
        <v>1</v>
      </c>
      <c r="B9" s="7">
        <v>2</v>
      </c>
      <c r="C9" s="10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</row>
    <row r="10" spans="1:17" s="30" customFormat="1" ht="14.1" customHeight="1">
      <c r="A10" s="11" t="s">
        <v>0</v>
      </c>
      <c r="B10" s="50" t="s">
        <v>1</v>
      </c>
      <c r="C10" s="50"/>
      <c r="D10" s="221" t="s">
        <v>68</v>
      </c>
      <c r="E10" s="222"/>
      <c r="F10" s="222"/>
      <c r="G10" s="222"/>
      <c r="H10" s="222"/>
      <c r="I10" s="222"/>
      <c r="J10" s="222"/>
      <c r="K10" s="223"/>
    </row>
    <row r="11" spans="1:17" s="30" customFormat="1" ht="51">
      <c r="A11" s="218" t="s">
        <v>0</v>
      </c>
      <c r="B11" s="219" t="s">
        <v>1</v>
      </c>
      <c r="C11" s="218" t="s">
        <v>40</v>
      </c>
      <c r="D11" s="225" t="s">
        <v>41</v>
      </c>
      <c r="E11" s="52" t="s">
        <v>38</v>
      </c>
      <c r="F11" s="53" t="s">
        <v>6</v>
      </c>
      <c r="G11" s="54"/>
      <c r="H11" s="54"/>
      <c r="I11" s="54"/>
      <c r="J11" s="54"/>
      <c r="K11" s="54"/>
    </row>
    <row r="12" spans="1:17" s="30" customFormat="1" ht="38.25">
      <c r="A12" s="218"/>
      <c r="B12" s="219"/>
      <c r="C12" s="224"/>
      <c r="D12" s="225" t="s">
        <v>66</v>
      </c>
      <c r="E12" s="55" t="s">
        <v>39</v>
      </c>
      <c r="F12" s="39"/>
      <c r="G12" s="56"/>
      <c r="H12" s="56"/>
      <c r="I12" s="56"/>
      <c r="J12" s="56"/>
      <c r="K12" s="56"/>
    </row>
    <row r="13" spans="1:17" s="30" customFormat="1" ht="51">
      <c r="A13" s="218" t="s">
        <v>0</v>
      </c>
      <c r="B13" s="219" t="s">
        <v>1</v>
      </c>
      <c r="C13" s="218" t="s">
        <v>40</v>
      </c>
      <c r="D13" s="225" t="s">
        <v>41</v>
      </c>
      <c r="E13" s="52" t="s">
        <v>38</v>
      </c>
      <c r="F13" s="53" t="s">
        <v>6</v>
      </c>
      <c r="G13" s="57"/>
      <c r="H13" s="57"/>
      <c r="I13" s="57"/>
      <c r="J13" s="57"/>
      <c r="K13" s="57"/>
    </row>
    <row r="14" spans="1:17" s="30" customFormat="1" ht="38.25">
      <c r="A14" s="218"/>
      <c r="B14" s="219"/>
      <c r="C14" s="218"/>
      <c r="D14" s="225"/>
      <c r="E14" s="55" t="s">
        <v>39</v>
      </c>
      <c r="F14" s="53"/>
      <c r="G14" s="57"/>
      <c r="H14" s="57"/>
      <c r="I14" s="57"/>
      <c r="J14" s="57"/>
      <c r="K14" s="57"/>
      <c r="L14" s="5"/>
    </row>
    <row r="15" spans="1:17">
      <c r="G15" s="49"/>
      <c r="H15" s="49"/>
      <c r="I15" s="49"/>
      <c r="J15" s="49"/>
      <c r="K15" s="49"/>
    </row>
    <row r="16" spans="1:17" s="17" customFormat="1" ht="48.75" customHeight="1">
      <c r="A16" s="216" t="s">
        <v>67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</row>
  </sheetData>
  <mergeCells count="24">
    <mergeCell ref="D11:D12"/>
    <mergeCell ref="H7:H8"/>
    <mergeCell ref="I7:I8"/>
    <mergeCell ref="A13:A14"/>
    <mergeCell ref="B13:B14"/>
    <mergeCell ref="C13:C14"/>
    <mergeCell ref="D13:D14"/>
    <mergeCell ref="F7:F8"/>
    <mergeCell ref="A16:K16"/>
    <mergeCell ref="A2:K2"/>
    <mergeCell ref="A7:B7"/>
    <mergeCell ref="C7:C8"/>
    <mergeCell ref="D7:D8"/>
    <mergeCell ref="E7:E8"/>
    <mergeCell ref="A11:A12"/>
    <mergeCell ref="B11:B12"/>
    <mergeCell ref="A3:K3"/>
    <mergeCell ref="A4:K4"/>
    <mergeCell ref="A5:K5"/>
    <mergeCell ref="D10:K10"/>
    <mergeCell ref="J7:J8"/>
    <mergeCell ref="K7:K8"/>
    <mergeCell ref="G7:G8"/>
    <mergeCell ref="C11:C12"/>
  </mergeCells>
  <phoneticPr fontId="5" type="noConversion"/>
  <pageMargins left="0.39370078740157483" right="0.39370078740157483" top="0.78740157480314965" bottom="0.39370078740157483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Q48"/>
  <sheetViews>
    <sheetView topLeftCell="A31" zoomScale="110" zoomScaleNormal="110" workbookViewId="0">
      <selection activeCell="K18" sqref="K18"/>
    </sheetView>
  </sheetViews>
  <sheetFormatPr defaultColWidth="8.85546875" defaultRowHeight="15"/>
  <cols>
    <col min="1" max="2" width="5.85546875" style="61" customWidth="1"/>
    <col min="3" max="3" width="3.5703125" style="61" customWidth="1"/>
    <col min="4" max="4" width="33.85546875" style="61" customWidth="1"/>
    <col min="5" max="5" width="9.42578125" style="61" customWidth="1"/>
    <col min="6" max="7" width="10.42578125" style="61" customWidth="1"/>
    <col min="8" max="8" width="10.42578125" style="178" customWidth="1"/>
    <col min="9" max="9" width="10.42578125" style="61" customWidth="1"/>
    <col min="10" max="10" width="10.7109375" style="61" customWidth="1"/>
    <col min="11" max="11" width="27.7109375" style="61" customWidth="1"/>
    <col min="12" max="12" width="8.85546875" style="60" customWidth="1"/>
    <col min="13" max="16384" width="8.85546875" style="61"/>
  </cols>
  <sheetData>
    <row r="1" spans="1:17" s="21" customFormat="1" ht="17.25" customHeight="1">
      <c r="A1" s="15"/>
      <c r="B1" s="15"/>
      <c r="C1" s="15"/>
      <c r="D1" s="15"/>
      <c r="E1" s="15"/>
      <c r="F1" s="15"/>
      <c r="G1" s="15"/>
      <c r="H1" s="176"/>
      <c r="I1" s="20"/>
      <c r="J1" s="20"/>
      <c r="K1" s="58" t="s">
        <v>74</v>
      </c>
      <c r="L1" s="59"/>
    </row>
    <row r="2" spans="1:17" s="21" customFormat="1" ht="16.149999999999999" customHeight="1">
      <c r="A2" s="15"/>
      <c r="B2" s="209" t="s">
        <v>73</v>
      </c>
      <c r="C2" s="209"/>
      <c r="D2" s="209"/>
      <c r="E2" s="209"/>
      <c r="F2" s="209"/>
      <c r="G2" s="209"/>
      <c r="H2" s="209"/>
      <c r="I2" s="209"/>
      <c r="J2" s="209"/>
      <c r="K2" s="209"/>
      <c r="L2" s="59"/>
    </row>
    <row r="3" spans="1:17" s="47" customFormat="1" ht="17.25" customHeight="1">
      <c r="A3" s="220" t="s">
        <v>308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7" s="15" customFormat="1" ht="27.75" customHeight="1">
      <c r="A4" s="196" t="s">
        <v>309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20"/>
      <c r="M4" s="20"/>
      <c r="N4" s="20"/>
      <c r="O4" s="20"/>
      <c r="P4" s="20"/>
      <c r="Q4" s="20"/>
    </row>
    <row r="5" spans="1:17" s="15" customFormat="1" ht="16.149999999999999" customHeight="1">
      <c r="A5" s="190" t="s">
        <v>77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20"/>
      <c r="M5" s="20"/>
      <c r="N5" s="20"/>
      <c r="O5" s="20"/>
      <c r="P5" s="20"/>
      <c r="Q5" s="20"/>
    </row>
    <row r="6" spans="1:17" ht="6.75" customHeight="1">
      <c r="A6" s="1"/>
      <c r="B6" s="2"/>
      <c r="C6" s="2"/>
      <c r="D6" s="2"/>
      <c r="E6" s="2"/>
      <c r="F6" s="2"/>
      <c r="G6" s="2"/>
      <c r="H6" s="177"/>
      <c r="I6" s="2"/>
      <c r="J6" s="2"/>
      <c r="K6" s="2"/>
    </row>
    <row r="7" spans="1:17" s="43" customFormat="1" ht="13.5" customHeight="1">
      <c r="A7" s="211" t="s">
        <v>11</v>
      </c>
      <c r="B7" s="228"/>
      <c r="C7" s="211" t="s">
        <v>19</v>
      </c>
      <c r="D7" s="211" t="s">
        <v>20</v>
      </c>
      <c r="E7" s="211" t="s">
        <v>21</v>
      </c>
      <c r="F7" s="211" t="s">
        <v>22</v>
      </c>
      <c r="G7" s="211"/>
      <c r="H7" s="211"/>
      <c r="I7" s="238" t="s">
        <v>42</v>
      </c>
      <c r="J7" s="238" t="s">
        <v>52</v>
      </c>
      <c r="K7" s="238" t="s">
        <v>35</v>
      </c>
      <c r="L7" s="62"/>
    </row>
    <row r="8" spans="1:17" s="43" customFormat="1" ht="43.5" customHeight="1">
      <c r="A8" s="228"/>
      <c r="B8" s="228"/>
      <c r="C8" s="211"/>
      <c r="D8" s="211"/>
      <c r="E8" s="211"/>
      <c r="F8" s="211" t="s">
        <v>342</v>
      </c>
      <c r="G8" s="211" t="s">
        <v>75</v>
      </c>
      <c r="H8" s="211" t="s">
        <v>34</v>
      </c>
      <c r="I8" s="239"/>
      <c r="J8" s="239"/>
      <c r="K8" s="241"/>
      <c r="L8" s="62"/>
    </row>
    <row r="9" spans="1:17" s="43" customFormat="1" ht="14.1" customHeight="1">
      <c r="A9" s="9" t="s">
        <v>16</v>
      </c>
      <c r="B9" s="9" t="s">
        <v>12</v>
      </c>
      <c r="C9" s="211"/>
      <c r="D9" s="228"/>
      <c r="E9" s="228"/>
      <c r="F9" s="211"/>
      <c r="G9" s="211"/>
      <c r="H9" s="211"/>
      <c r="I9" s="240"/>
      <c r="J9" s="240"/>
      <c r="K9" s="242"/>
      <c r="L9" s="62"/>
    </row>
    <row r="10" spans="1:17" s="43" customFormat="1" ht="14.1" customHeight="1">
      <c r="A10" s="9" t="s">
        <v>10</v>
      </c>
      <c r="B10" s="9" t="s">
        <v>9</v>
      </c>
      <c r="C10" s="7">
        <v>3</v>
      </c>
      <c r="D10" s="63">
        <v>4</v>
      </c>
      <c r="E10" s="63">
        <v>5</v>
      </c>
      <c r="F10" s="7">
        <v>6</v>
      </c>
      <c r="G10" s="7">
        <v>7</v>
      </c>
      <c r="H10" s="188">
        <v>8</v>
      </c>
      <c r="I10" s="7">
        <v>9</v>
      </c>
      <c r="J10" s="7">
        <v>10</v>
      </c>
      <c r="K10" s="14">
        <v>11</v>
      </c>
      <c r="L10" s="62"/>
    </row>
    <row r="11" spans="1:17" s="45" customFormat="1" ht="12.75">
      <c r="A11" s="64" t="s">
        <v>150</v>
      </c>
      <c r="B11" s="51"/>
      <c r="C11" s="50"/>
      <c r="D11" s="226" t="s">
        <v>310</v>
      </c>
      <c r="E11" s="226"/>
      <c r="F11" s="226"/>
      <c r="G11" s="226"/>
      <c r="H11" s="226"/>
      <c r="I11" s="226"/>
      <c r="J11" s="226"/>
      <c r="K11" s="226"/>
      <c r="L11" s="65"/>
    </row>
    <row r="12" spans="1:17" s="45" customFormat="1" ht="63.75">
      <c r="A12" s="66"/>
      <c r="B12" s="51"/>
      <c r="C12" s="67">
        <v>1</v>
      </c>
      <c r="D12" s="68" t="s">
        <v>312</v>
      </c>
      <c r="E12" s="75" t="s">
        <v>314</v>
      </c>
      <c r="F12" s="171">
        <v>42377</v>
      </c>
      <c r="G12" s="171">
        <v>46825</v>
      </c>
      <c r="H12" s="69">
        <v>20382</v>
      </c>
      <c r="I12" s="69">
        <f>H12/G12*100</f>
        <v>43.528029898558465</v>
      </c>
      <c r="J12" s="69">
        <f>H12/F12*100</f>
        <v>48.0968449866673</v>
      </c>
      <c r="K12" s="180" t="s">
        <v>399</v>
      </c>
      <c r="L12" s="65"/>
    </row>
    <row r="13" spans="1:17" s="45" customFormat="1" ht="51">
      <c r="A13" s="66"/>
      <c r="B13" s="51"/>
      <c r="C13" s="67">
        <v>2</v>
      </c>
      <c r="D13" s="68" t="s">
        <v>313</v>
      </c>
      <c r="E13" s="157" t="s">
        <v>315</v>
      </c>
      <c r="F13" s="173">
        <v>39740</v>
      </c>
      <c r="G13" s="173">
        <v>42140</v>
      </c>
      <c r="H13" s="173">
        <v>38863</v>
      </c>
      <c r="I13" s="69">
        <f>H13/G13*100</f>
        <v>92.223540579022313</v>
      </c>
      <c r="J13" s="69">
        <f>H13/F13*100</f>
        <v>97.793155510820327</v>
      </c>
      <c r="K13" s="181" t="s">
        <v>387</v>
      </c>
      <c r="L13" s="65"/>
    </row>
    <row r="14" spans="1:17" s="44" customFormat="1" ht="12.75">
      <c r="A14" s="164" t="s">
        <v>79</v>
      </c>
      <c r="B14" s="165">
        <v>1</v>
      </c>
      <c r="C14" s="71"/>
      <c r="D14" s="226" t="s">
        <v>311</v>
      </c>
      <c r="E14" s="226"/>
      <c r="F14" s="236"/>
      <c r="G14" s="226"/>
      <c r="H14" s="226"/>
      <c r="I14" s="226"/>
      <c r="J14" s="226"/>
      <c r="K14" s="226"/>
      <c r="L14" s="72"/>
    </row>
    <row r="15" spans="1:17" s="45" customFormat="1" ht="30.75" customHeight="1">
      <c r="A15" s="66"/>
      <c r="B15" s="152"/>
      <c r="C15" s="67">
        <v>1</v>
      </c>
      <c r="D15" s="158" t="s">
        <v>316</v>
      </c>
      <c r="E15" s="73" t="s">
        <v>334</v>
      </c>
      <c r="F15" s="175">
        <v>14990</v>
      </c>
      <c r="G15" s="174">
        <v>15510</v>
      </c>
      <c r="H15" s="189">
        <v>7095</v>
      </c>
      <c r="I15" s="69">
        <f>H15/G15*100</f>
        <v>45.744680851063826</v>
      </c>
      <c r="J15" s="69">
        <f>H15/F15*100</f>
        <v>47.33155436957972</v>
      </c>
      <c r="K15" s="182" t="s">
        <v>388</v>
      </c>
      <c r="L15" s="65"/>
    </row>
    <row r="16" spans="1:17" s="45" customFormat="1" ht="71.25" customHeight="1">
      <c r="A16" s="66"/>
      <c r="B16" s="152"/>
      <c r="C16" s="67">
        <v>2</v>
      </c>
      <c r="D16" s="158" t="s">
        <v>317</v>
      </c>
      <c r="E16" s="76" t="s">
        <v>340</v>
      </c>
      <c r="F16" s="173">
        <v>785</v>
      </c>
      <c r="G16" s="174">
        <v>765</v>
      </c>
      <c r="H16" s="189">
        <v>785</v>
      </c>
      <c r="I16" s="69">
        <f>H16/G16*100</f>
        <v>102.61437908496731</v>
      </c>
      <c r="J16" s="69">
        <f>H16/F16*100</f>
        <v>100</v>
      </c>
      <c r="K16" s="182" t="s">
        <v>375</v>
      </c>
      <c r="L16" s="65"/>
    </row>
    <row r="17" spans="1:12" s="45" customFormat="1" ht="25.5">
      <c r="A17" s="66"/>
      <c r="B17" s="152"/>
      <c r="C17" s="67">
        <v>3</v>
      </c>
      <c r="D17" s="159" t="s">
        <v>318</v>
      </c>
      <c r="E17" s="76" t="s">
        <v>335</v>
      </c>
      <c r="F17" s="69">
        <v>196</v>
      </c>
      <c r="G17" s="179">
        <v>130</v>
      </c>
      <c r="H17" s="168">
        <v>141</v>
      </c>
      <c r="I17" s="69">
        <f>H17/G17*100</f>
        <v>108.46153846153845</v>
      </c>
      <c r="J17" s="69">
        <f>H17/F17*100</f>
        <v>71.938775510204081</v>
      </c>
      <c r="K17" s="182"/>
      <c r="L17" s="65"/>
    </row>
    <row r="18" spans="1:12" s="45" customFormat="1" ht="51.75" customHeight="1">
      <c r="A18" s="66"/>
      <c r="B18" s="152"/>
      <c r="C18" s="67">
        <v>4</v>
      </c>
      <c r="D18" s="158" t="s">
        <v>319</v>
      </c>
      <c r="E18" s="76" t="s">
        <v>336</v>
      </c>
      <c r="F18" s="173">
        <v>20</v>
      </c>
      <c r="G18" s="174">
        <v>15</v>
      </c>
      <c r="H18" s="189">
        <v>19</v>
      </c>
      <c r="I18" s="69">
        <f>H18/G18*100</f>
        <v>126.66666666666666</v>
      </c>
      <c r="J18" s="69">
        <f>H18/F18*100</f>
        <v>95</v>
      </c>
      <c r="K18" s="182"/>
      <c r="L18" s="65"/>
    </row>
    <row r="19" spans="1:12" s="45" customFormat="1" ht="63.75">
      <c r="A19" s="154"/>
      <c r="B19" s="156"/>
      <c r="C19" s="67">
        <v>5</v>
      </c>
      <c r="D19" s="158" t="s">
        <v>320</v>
      </c>
      <c r="E19" s="73" t="s">
        <v>335</v>
      </c>
      <c r="F19" s="175">
        <v>73</v>
      </c>
      <c r="G19" s="174">
        <v>75</v>
      </c>
      <c r="H19" s="189">
        <v>82</v>
      </c>
      <c r="I19" s="69">
        <f>H19/G19*100</f>
        <v>109.33333333333333</v>
      </c>
      <c r="J19" s="69">
        <f>H19/F19*100</f>
        <v>112.32876712328768</v>
      </c>
      <c r="K19" s="182"/>
      <c r="L19" s="65"/>
    </row>
    <row r="20" spans="1:12" s="44" customFormat="1" ht="12.75">
      <c r="A20" s="166" t="s">
        <v>79</v>
      </c>
      <c r="B20" s="162">
        <v>2</v>
      </c>
      <c r="C20" s="71"/>
      <c r="D20" s="226" t="s">
        <v>322</v>
      </c>
      <c r="E20" s="226"/>
      <c r="F20" s="237"/>
      <c r="G20" s="226"/>
      <c r="H20" s="226"/>
      <c r="I20" s="226"/>
      <c r="J20" s="226"/>
      <c r="K20" s="237"/>
      <c r="L20" s="72"/>
    </row>
    <row r="21" spans="1:12" s="45" customFormat="1" ht="97.5" customHeight="1">
      <c r="A21" s="66"/>
      <c r="B21" s="152"/>
      <c r="C21" s="67">
        <v>1</v>
      </c>
      <c r="D21" s="68" t="s">
        <v>321</v>
      </c>
      <c r="E21" s="75" t="s">
        <v>336</v>
      </c>
      <c r="F21" s="169">
        <v>281.58999999999997</v>
      </c>
      <c r="G21" s="172">
        <v>363</v>
      </c>
      <c r="H21" s="172">
        <v>282</v>
      </c>
      <c r="I21" s="69">
        <f>H21/G21*100</f>
        <v>77.685950413223139</v>
      </c>
      <c r="J21" s="69">
        <f>H21/F21*100</f>
        <v>100.14560176142619</v>
      </c>
      <c r="K21" s="183" t="s">
        <v>376</v>
      </c>
      <c r="L21" s="65"/>
    </row>
    <row r="22" spans="1:12" s="45" customFormat="1" ht="24" customHeight="1">
      <c r="A22" s="154"/>
      <c r="B22" s="156"/>
      <c r="C22" s="67">
        <v>2</v>
      </c>
      <c r="D22" s="159" t="s">
        <v>323</v>
      </c>
      <c r="E22" s="67" t="s">
        <v>336</v>
      </c>
      <c r="F22" s="170">
        <v>940</v>
      </c>
      <c r="G22" s="170">
        <v>1398</v>
      </c>
      <c r="H22" s="170">
        <v>959</v>
      </c>
      <c r="I22" s="69">
        <f t="shared" ref="I22:I25" si="0">H22/G22*100</f>
        <v>68.597997138769671</v>
      </c>
      <c r="J22" s="69">
        <f t="shared" ref="J22:J25" si="1">H22/F22*100</f>
        <v>102.02127659574467</v>
      </c>
      <c r="K22" s="171" t="s">
        <v>377</v>
      </c>
      <c r="L22" s="65"/>
    </row>
    <row r="23" spans="1:12" s="45" customFormat="1" ht="30" customHeight="1">
      <c r="A23" s="66"/>
      <c r="B23" s="152"/>
      <c r="C23" s="67">
        <v>3</v>
      </c>
      <c r="D23" s="68" t="s">
        <v>324</v>
      </c>
      <c r="E23" s="67" t="s">
        <v>337</v>
      </c>
      <c r="F23" s="170">
        <v>1804</v>
      </c>
      <c r="G23" s="170">
        <v>2156</v>
      </c>
      <c r="H23" s="170">
        <v>1793</v>
      </c>
      <c r="I23" s="69">
        <f t="shared" si="0"/>
        <v>83.16326530612244</v>
      </c>
      <c r="J23" s="69">
        <f t="shared" si="1"/>
        <v>99.390243902439025</v>
      </c>
      <c r="K23" s="171" t="s">
        <v>377</v>
      </c>
      <c r="L23" s="65"/>
    </row>
    <row r="24" spans="1:12" s="45" customFormat="1" ht="92.25" customHeight="1">
      <c r="A24" s="66"/>
      <c r="B24" s="152"/>
      <c r="C24" s="67">
        <v>4</v>
      </c>
      <c r="D24" s="68" t="s">
        <v>325</v>
      </c>
      <c r="E24" s="67" t="s">
        <v>338</v>
      </c>
      <c r="F24" s="168">
        <v>27.05</v>
      </c>
      <c r="G24" s="168">
        <v>27.79</v>
      </c>
      <c r="H24" s="168">
        <v>27</v>
      </c>
      <c r="I24" s="69">
        <f t="shared" si="0"/>
        <v>97.157250809643756</v>
      </c>
      <c r="J24" s="69">
        <f t="shared" si="1"/>
        <v>99.815157116451019</v>
      </c>
      <c r="K24" s="69"/>
      <c r="L24" s="65"/>
    </row>
    <row r="25" spans="1:12" s="45" customFormat="1" ht="55.5" customHeight="1">
      <c r="A25" s="153"/>
      <c r="B25" s="155"/>
      <c r="C25" s="67">
        <v>5</v>
      </c>
      <c r="D25" s="158" t="s">
        <v>333</v>
      </c>
      <c r="E25" s="67" t="s">
        <v>334</v>
      </c>
      <c r="F25" s="168">
        <v>86.5</v>
      </c>
      <c r="G25" s="168">
        <v>88.2</v>
      </c>
      <c r="H25" s="168">
        <v>47.89</v>
      </c>
      <c r="I25" s="69">
        <f t="shared" si="0"/>
        <v>54.297052154195015</v>
      </c>
      <c r="J25" s="69">
        <f t="shared" si="1"/>
        <v>55.364161849710982</v>
      </c>
      <c r="K25" s="186" t="s">
        <v>401</v>
      </c>
      <c r="L25" s="65"/>
    </row>
    <row r="26" spans="1:12" s="45" customFormat="1" ht="15" customHeight="1">
      <c r="A26" s="161">
        <v>5</v>
      </c>
      <c r="B26" s="162">
        <v>3</v>
      </c>
      <c r="C26" s="67"/>
      <c r="D26" s="229" t="s">
        <v>204</v>
      </c>
      <c r="E26" s="230"/>
      <c r="F26" s="230"/>
      <c r="G26" s="230"/>
      <c r="H26" s="230"/>
      <c r="I26" s="230"/>
      <c r="J26" s="230"/>
      <c r="K26" s="231"/>
      <c r="L26" s="65"/>
    </row>
    <row r="27" spans="1:12" s="45" customFormat="1" ht="39.75" customHeight="1">
      <c r="A27" s="66"/>
      <c r="B27" s="152"/>
      <c r="C27" s="67">
        <v>1</v>
      </c>
      <c r="D27" s="159" t="s">
        <v>326</v>
      </c>
      <c r="E27" s="67" t="s">
        <v>334</v>
      </c>
      <c r="F27" s="77">
        <v>2940.9</v>
      </c>
      <c r="G27" s="168">
        <v>2395.3000000000002</v>
      </c>
      <c r="H27" s="170">
        <v>997</v>
      </c>
      <c r="I27" s="69">
        <f>H27/G27*100</f>
        <v>41.623178725003129</v>
      </c>
      <c r="J27" s="69">
        <f>H27/F27*100</f>
        <v>33.901186711550885</v>
      </c>
      <c r="K27" s="234" t="s">
        <v>389</v>
      </c>
      <c r="L27" s="65"/>
    </row>
    <row r="28" spans="1:12" s="45" customFormat="1" ht="41.25" customHeight="1">
      <c r="A28" s="66"/>
      <c r="B28" s="152"/>
      <c r="C28" s="67">
        <v>2</v>
      </c>
      <c r="D28" s="159" t="s">
        <v>327</v>
      </c>
      <c r="E28" s="67" t="s">
        <v>6</v>
      </c>
      <c r="F28" s="168">
        <v>30.18</v>
      </c>
      <c r="G28" s="168">
        <v>24.47</v>
      </c>
      <c r="H28" s="168">
        <v>10.24</v>
      </c>
      <c r="I28" s="69">
        <f t="shared" ref="I28:I29" si="2">H28/G28*100</f>
        <v>41.847159787494888</v>
      </c>
      <c r="J28" s="69">
        <f t="shared" ref="J28:J29" si="3">H28/F28*100</f>
        <v>33.929754804506295</v>
      </c>
      <c r="K28" s="235"/>
      <c r="L28" s="65"/>
    </row>
    <row r="29" spans="1:12" s="45" customFormat="1" ht="54" customHeight="1">
      <c r="A29" s="154"/>
      <c r="B29" s="156"/>
      <c r="C29" s="67">
        <v>3</v>
      </c>
      <c r="D29" s="159" t="s">
        <v>328</v>
      </c>
      <c r="E29" s="167" t="s">
        <v>339</v>
      </c>
      <c r="F29" s="74">
        <v>156</v>
      </c>
      <c r="G29" s="74">
        <v>200</v>
      </c>
      <c r="H29" s="74">
        <v>73</v>
      </c>
      <c r="I29" s="69">
        <f t="shared" si="2"/>
        <v>36.5</v>
      </c>
      <c r="J29" s="69">
        <f t="shared" si="3"/>
        <v>46.794871794871796</v>
      </c>
      <c r="K29" s="187" t="s">
        <v>400</v>
      </c>
      <c r="L29" s="65"/>
    </row>
    <row r="30" spans="1:12" s="45" customFormat="1" ht="13.5" customHeight="1">
      <c r="A30" s="161">
        <v>5</v>
      </c>
      <c r="B30" s="162">
        <v>4</v>
      </c>
      <c r="C30" s="67"/>
      <c r="D30" s="229" t="s">
        <v>229</v>
      </c>
      <c r="E30" s="232"/>
      <c r="F30" s="232"/>
      <c r="G30" s="232"/>
      <c r="H30" s="232"/>
      <c r="I30" s="232"/>
      <c r="J30" s="232"/>
      <c r="K30" s="233"/>
      <c r="L30" s="65"/>
    </row>
    <row r="31" spans="1:12" s="45" customFormat="1" ht="39.75" customHeight="1">
      <c r="A31" s="160"/>
      <c r="B31" s="160"/>
      <c r="C31" s="157">
        <v>1</v>
      </c>
      <c r="D31" s="159" t="s">
        <v>329</v>
      </c>
      <c r="E31" s="67" t="s">
        <v>338</v>
      </c>
      <c r="F31" s="168">
        <v>0.5</v>
      </c>
      <c r="G31" s="168">
        <v>0.5</v>
      </c>
      <c r="H31" s="168">
        <v>0.52</v>
      </c>
      <c r="I31" s="69">
        <f>G31/H31*100</f>
        <v>96.153846153846146</v>
      </c>
      <c r="J31" s="69">
        <f>H31/F31*100</f>
        <v>104</v>
      </c>
      <c r="K31" s="70"/>
      <c r="L31" s="65"/>
    </row>
    <row r="32" spans="1:12" s="45" customFormat="1" ht="16.5" customHeight="1">
      <c r="A32" s="166" t="s">
        <v>79</v>
      </c>
      <c r="B32" s="64" t="s">
        <v>150</v>
      </c>
      <c r="C32" s="67"/>
      <c r="D32" s="229" t="s">
        <v>245</v>
      </c>
      <c r="E32" s="232"/>
      <c r="F32" s="232"/>
      <c r="G32" s="232"/>
      <c r="H32" s="232"/>
      <c r="I32" s="232"/>
      <c r="J32" s="232"/>
      <c r="K32" s="233"/>
      <c r="L32" s="65"/>
    </row>
    <row r="33" spans="1:12" s="45" customFormat="1" ht="42.75" customHeight="1">
      <c r="A33" s="66"/>
      <c r="B33" s="152"/>
      <c r="C33" s="67">
        <v>1</v>
      </c>
      <c r="D33" s="163" t="s">
        <v>330</v>
      </c>
      <c r="E33" s="67" t="s">
        <v>338</v>
      </c>
      <c r="F33" s="168">
        <v>95</v>
      </c>
      <c r="G33" s="168">
        <v>90</v>
      </c>
      <c r="H33" s="168">
        <v>95</v>
      </c>
      <c r="I33" s="69">
        <f>H33/G33*100</f>
        <v>105.55555555555556</v>
      </c>
      <c r="J33" s="69">
        <f>H33/F33*100</f>
        <v>100</v>
      </c>
      <c r="K33" s="70"/>
      <c r="L33" s="65"/>
    </row>
    <row r="34" spans="1:12" s="45" customFormat="1" ht="54" customHeight="1">
      <c r="A34" s="66"/>
      <c r="B34" s="152"/>
      <c r="C34" s="67">
        <v>2</v>
      </c>
      <c r="D34" s="163" t="s">
        <v>331</v>
      </c>
      <c r="E34" s="67" t="s">
        <v>337</v>
      </c>
      <c r="F34" s="170">
        <v>11</v>
      </c>
      <c r="G34" s="170">
        <v>20</v>
      </c>
      <c r="H34" s="170">
        <v>15</v>
      </c>
      <c r="I34" s="69">
        <f>G34/H34*100</f>
        <v>133.33333333333331</v>
      </c>
      <c r="J34" s="69">
        <f>H34/F34*100</f>
        <v>136.36363636363635</v>
      </c>
      <c r="K34" s="70"/>
      <c r="L34" s="65"/>
    </row>
    <row r="35" spans="1:12" s="45" customFormat="1" ht="37.5" customHeight="1">
      <c r="A35" s="66"/>
      <c r="B35" s="152"/>
      <c r="C35" s="67">
        <v>3</v>
      </c>
      <c r="D35" s="163" t="s">
        <v>332</v>
      </c>
      <c r="E35" s="67" t="s">
        <v>337</v>
      </c>
      <c r="F35" s="170">
        <v>330</v>
      </c>
      <c r="G35" s="170">
        <v>350</v>
      </c>
      <c r="H35" s="170">
        <v>117</v>
      </c>
      <c r="I35" s="69">
        <f>H35/G35*100</f>
        <v>33.428571428571431</v>
      </c>
      <c r="J35" s="70">
        <f>H35/F35*100</f>
        <v>35.454545454545453</v>
      </c>
      <c r="K35" s="70"/>
      <c r="L35" s="65"/>
    </row>
    <row r="36" spans="1:12" ht="63" customHeight="1">
      <c r="A36" s="227" t="s">
        <v>43</v>
      </c>
      <c r="B36" s="227"/>
      <c r="C36" s="227"/>
      <c r="D36" s="227"/>
      <c r="E36" s="227"/>
      <c r="F36" s="227"/>
      <c r="G36" s="227"/>
      <c r="H36" s="227"/>
      <c r="I36" s="227"/>
      <c r="J36" s="227"/>
      <c r="K36" s="227"/>
    </row>
    <row r="37" spans="1:12" ht="43.5" customHeight="1"/>
    <row r="48" spans="1:12" ht="45" customHeight="1"/>
  </sheetData>
  <mergeCells count="23">
    <mergeCell ref="B2:K2"/>
    <mergeCell ref="D14:K14"/>
    <mergeCell ref="D20:K20"/>
    <mergeCell ref="F8:F9"/>
    <mergeCell ref="G8:G9"/>
    <mergeCell ref="A7:B8"/>
    <mergeCell ref="A3:K3"/>
    <mergeCell ref="A4:K4"/>
    <mergeCell ref="A5:K5"/>
    <mergeCell ref="H8:H9"/>
    <mergeCell ref="F7:H7"/>
    <mergeCell ref="C7:C9"/>
    <mergeCell ref="I7:I9"/>
    <mergeCell ref="J7:J9"/>
    <mergeCell ref="K7:K9"/>
    <mergeCell ref="E7:E9"/>
    <mergeCell ref="D11:K11"/>
    <mergeCell ref="A36:K36"/>
    <mergeCell ref="D7:D9"/>
    <mergeCell ref="D26:K26"/>
    <mergeCell ref="D30:K30"/>
    <mergeCell ref="D32:K32"/>
    <mergeCell ref="K27:K28"/>
  </mergeCells>
  <phoneticPr fontId="5" type="noConversion"/>
  <pageMargins left="0.39370078740157483" right="0.39370078740157483" top="0.78740157480314965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Тит.лист</vt:lpstr>
      <vt:lpstr>ф 2</vt:lpstr>
      <vt:lpstr>ф 3</vt:lpstr>
      <vt:lpstr>ф 4</vt:lpstr>
      <vt:lpstr>ф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2016-07-06T07:02:52Z</cp:lastPrinted>
  <dcterms:created xsi:type="dcterms:W3CDTF">2006-09-28T05:33:49Z</dcterms:created>
  <dcterms:modified xsi:type="dcterms:W3CDTF">2019-07-26T06:21:12Z</dcterms:modified>
</cp:coreProperties>
</file>