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0" sheetId="2" r:id="rId1"/>
    <sheet name="2021-2022" sheetId="3" state="hidden" r:id="rId2"/>
  </sheets>
  <definedNames>
    <definedName name="_xlnm.Print_Area" localSheetId="0">'2020'!$A$1:$E$336</definedName>
    <definedName name="_xlnm.Print_Area" localSheetId="1">'2021-2022'!$A$1:$G$291</definedName>
  </definedNames>
  <calcPr calcId="124519"/>
</workbook>
</file>

<file path=xl/calcChain.xml><?xml version="1.0" encoding="utf-8"?>
<calcChain xmlns="http://schemas.openxmlformats.org/spreadsheetml/2006/main">
  <c r="E301" i="2"/>
  <c r="D331"/>
  <c r="D329"/>
  <c r="D328" s="1"/>
  <c r="D326"/>
  <c r="D324"/>
  <c r="D322"/>
  <c r="D319"/>
  <c r="D317"/>
  <c r="D313"/>
  <c r="D311"/>
  <c r="D309"/>
  <c r="D304"/>
  <c r="D301"/>
  <c r="D299"/>
  <c r="D296"/>
  <c r="D294"/>
  <c r="D289"/>
  <c r="D287"/>
  <c r="D286" s="1"/>
  <c r="D283"/>
  <c r="D281"/>
  <c r="D278"/>
  <c r="D277" s="1"/>
  <c r="D275"/>
  <c r="D273"/>
  <c r="D271"/>
  <c r="D268"/>
  <c r="D266"/>
  <c r="D262"/>
  <c r="D261" s="1"/>
  <c r="D259"/>
  <c r="D257"/>
  <c r="D255"/>
  <c r="D252"/>
  <c r="D250"/>
  <c r="D246"/>
  <c r="D245" s="1"/>
  <c r="D242"/>
  <c r="D241" s="1"/>
  <c r="D238"/>
  <c r="D234"/>
  <c r="D233" s="1"/>
  <c r="D230"/>
  <c r="D228"/>
  <c r="D226"/>
  <c r="D222"/>
  <c r="D221" s="1"/>
  <c r="D219"/>
  <c r="D217"/>
  <c r="D215"/>
  <c r="D211"/>
  <c r="D209"/>
  <c r="D206"/>
  <c r="D204"/>
  <c r="D202"/>
  <c r="D200"/>
  <c r="D198"/>
  <c r="D196"/>
  <c r="D194"/>
  <c r="D192"/>
  <c r="D190"/>
  <c r="D188"/>
  <c r="D186"/>
  <c r="D184"/>
  <c r="D181"/>
  <c r="D179"/>
  <c r="D177"/>
  <c r="D175"/>
  <c r="D173"/>
  <c r="D171"/>
  <c r="D168" s="1"/>
  <c r="D166"/>
  <c r="D164"/>
  <c r="D162"/>
  <c r="D159"/>
  <c r="D157"/>
  <c r="D155"/>
  <c r="D152"/>
  <c r="D149"/>
  <c r="D147"/>
  <c r="D143"/>
  <c r="D142" s="1"/>
  <c r="D140"/>
  <c r="D138"/>
  <c r="D135"/>
  <c r="D133"/>
  <c r="D131"/>
  <c r="D127"/>
  <c r="D126" s="1"/>
  <c r="D124"/>
  <c r="D123" s="1"/>
  <c r="D120"/>
  <c r="D119" s="1"/>
  <c r="D117"/>
  <c r="D115"/>
  <c r="D113"/>
  <c r="D111"/>
  <c r="D107"/>
  <c r="D105"/>
  <c r="D103"/>
  <c r="D101"/>
  <c r="D99"/>
  <c r="D95"/>
  <c r="D93"/>
  <c r="D91"/>
  <c r="D88"/>
  <c r="D85"/>
  <c r="D82"/>
  <c r="D79" s="1"/>
  <c r="D77"/>
  <c r="D76" s="1"/>
  <c r="D74"/>
  <c r="D72"/>
  <c r="D70"/>
  <c r="D67"/>
  <c r="D64"/>
  <c r="D60"/>
  <c r="D57"/>
  <c r="D54"/>
  <c r="D51"/>
  <c r="D48"/>
  <c r="D46"/>
  <c r="D44"/>
  <c r="D42"/>
  <c r="D39"/>
  <c r="D38" s="1"/>
  <c r="D33"/>
  <c r="D30"/>
  <c r="D29" s="1"/>
  <c r="D24"/>
  <c r="D22"/>
  <c r="D19"/>
  <c r="D15"/>
  <c r="D13"/>
  <c r="D10"/>
  <c r="D8"/>
  <c r="D6"/>
  <c r="E177"/>
  <c r="E264" i="3"/>
  <c r="E265"/>
  <c r="E224"/>
  <c r="E186"/>
  <c r="F172"/>
  <c r="G172"/>
  <c r="E181"/>
  <c r="E179"/>
  <c r="E172" s="1"/>
  <c r="E175"/>
  <c r="E166"/>
  <c r="E164"/>
  <c r="E162"/>
  <c r="E160"/>
  <c r="E158"/>
  <c r="E156"/>
  <c r="E154"/>
  <c r="E152"/>
  <c r="E141"/>
  <c r="E136"/>
  <c r="E131"/>
  <c r="E134"/>
  <c r="E127"/>
  <c r="E129"/>
  <c r="D12" i="2" l="1"/>
  <c r="D308"/>
  <c r="D293"/>
  <c r="D69"/>
  <c r="D110"/>
  <c r="D63"/>
  <c r="D285"/>
  <c r="D137"/>
  <c r="D53"/>
  <c r="D5"/>
  <c r="D4" s="1"/>
  <c r="D41"/>
  <c r="D84"/>
  <c r="D62" s="1"/>
  <c r="D130"/>
  <c r="D225"/>
  <c r="D249"/>
  <c r="D298"/>
  <c r="D321"/>
  <c r="D232"/>
  <c r="D21"/>
  <c r="D146"/>
  <c r="D316"/>
  <c r="D98"/>
  <c r="D151"/>
  <c r="D183"/>
  <c r="D208"/>
  <c r="D280"/>
  <c r="D122"/>
  <c r="D129"/>
  <c r="E262"/>
  <c r="E222"/>
  <c r="E221" s="1"/>
  <c r="E211"/>
  <c r="E206"/>
  <c r="E204"/>
  <c r="D97" l="1"/>
  <c r="D145"/>
  <c r="D335" s="1"/>
  <c r="E152"/>
  <c r="E252"/>
  <c r="E95"/>
  <c r="E54"/>
  <c r="E33"/>
  <c r="E19"/>
  <c r="E10"/>
  <c r="G275" i="3" l="1"/>
  <c r="E275"/>
  <c r="G270"/>
  <c r="E270"/>
  <c r="G264"/>
  <c r="G255"/>
  <c r="E255"/>
  <c r="G250"/>
  <c r="E250"/>
  <c r="G243"/>
  <c r="G242" s="1"/>
  <c r="E243"/>
  <c r="E242" s="1"/>
  <c r="G224"/>
  <c r="G213"/>
  <c r="E213"/>
  <c r="G209"/>
  <c r="E209"/>
  <c r="G205"/>
  <c r="E205"/>
  <c r="G197"/>
  <c r="E197"/>
  <c r="E196" s="1"/>
  <c r="G189"/>
  <c r="E189"/>
  <c r="G185"/>
  <c r="E185"/>
  <c r="G151"/>
  <c r="E151"/>
  <c r="G140"/>
  <c r="E140"/>
  <c r="G126"/>
  <c r="E126"/>
  <c r="G96"/>
  <c r="E96"/>
  <c r="G84"/>
  <c r="G83" s="1"/>
  <c r="E84"/>
  <c r="E83" s="1"/>
  <c r="G72"/>
  <c r="E72"/>
  <c r="G69"/>
  <c r="E69"/>
  <c r="G62"/>
  <c r="E62"/>
  <c r="G56"/>
  <c r="E56"/>
  <c r="E55" s="1"/>
  <c r="G49"/>
  <c r="E49"/>
  <c r="G37"/>
  <c r="E37"/>
  <c r="G34"/>
  <c r="E34"/>
  <c r="G26"/>
  <c r="E26"/>
  <c r="G18"/>
  <c r="E18"/>
  <c r="G11"/>
  <c r="E11"/>
  <c r="G6"/>
  <c r="E6"/>
  <c r="G55" l="1"/>
  <c r="E125"/>
  <c r="E289" s="1"/>
  <c r="G125"/>
  <c r="G196"/>
  <c r="G289" l="1"/>
  <c r="E311" i="2"/>
  <c r="E309"/>
  <c r="E149"/>
  <c r="E238"/>
  <c r="E140"/>
  <c r="E131"/>
  <c r="E117"/>
  <c r="E331"/>
  <c r="E329"/>
  <c r="E328" s="1"/>
  <c r="E326"/>
  <c r="E324"/>
  <c r="E322"/>
  <c r="E319"/>
  <c r="E317"/>
  <c r="E313"/>
  <c r="E304"/>
  <c r="E299"/>
  <c r="E296"/>
  <c r="E294"/>
  <c r="E289"/>
  <c r="E287"/>
  <c r="E283"/>
  <c r="E281"/>
  <c r="E278"/>
  <c r="E277" s="1"/>
  <c r="E275"/>
  <c r="E273"/>
  <c r="E271"/>
  <c r="E268"/>
  <c r="E266"/>
  <c r="E259"/>
  <c r="E257"/>
  <c r="E255"/>
  <c r="E250"/>
  <c r="E246"/>
  <c r="E245" s="1"/>
  <c r="E242"/>
  <c r="E241" s="1"/>
  <c r="E234"/>
  <c r="E230"/>
  <c r="E228"/>
  <c r="E226"/>
  <c r="E219"/>
  <c r="E217"/>
  <c r="E215"/>
  <c r="E209"/>
  <c r="E202"/>
  <c r="E200"/>
  <c r="E198"/>
  <c r="E196"/>
  <c r="E194"/>
  <c r="E192"/>
  <c r="E190"/>
  <c r="E188"/>
  <c r="E186"/>
  <c r="E184"/>
  <c r="E181"/>
  <c r="E179"/>
  <c r="E175"/>
  <c r="E173"/>
  <c r="E171"/>
  <c r="E166"/>
  <c r="E164"/>
  <c r="E162"/>
  <c r="E159"/>
  <c r="E157"/>
  <c r="E155"/>
  <c r="E147"/>
  <c r="E143"/>
  <c r="E142" s="1"/>
  <c r="E138"/>
  <c r="E135"/>
  <c r="E133"/>
  <c r="E127"/>
  <c r="E126" s="1"/>
  <c r="E124"/>
  <c r="E123" s="1"/>
  <c r="E120"/>
  <c r="E119" s="1"/>
  <c r="E115"/>
  <c r="E113"/>
  <c r="E111"/>
  <c r="E107"/>
  <c r="E105"/>
  <c r="E103"/>
  <c r="E101"/>
  <c r="E99"/>
  <c r="E93"/>
  <c r="E91"/>
  <c r="E88"/>
  <c r="E85"/>
  <c r="E82"/>
  <c r="E79" s="1"/>
  <c r="E77"/>
  <c r="E76" s="1"/>
  <c r="E74"/>
  <c r="E72"/>
  <c r="E70"/>
  <c r="E67"/>
  <c r="E64"/>
  <c r="E60"/>
  <c r="E57"/>
  <c r="E51"/>
  <c r="E48"/>
  <c r="E46"/>
  <c r="E44"/>
  <c r="E42"/>
  <c r="E39"/>
  <c r="E38" s="1"/>
  <c r="E30"/>
  <c r="E24"/>
  <c r="E22"/>
  <c r="E15"/>
  <c r="E13"/>
  <c r="E8"/>
  <c r="E6"/>
  <c r="E168" l="1"/>
  <c r="E183"/>
  <c r="E208"/>
  <c r="E84"/>
  <c r="E5"/>
  <c r="E12"/>
  <c r="E53"/>
  <c r="E151"/>
  <c r="E21"/>
  <c r="E63"/>
  <c r="E110"/>
  <c r="E137"/>
  <c r="E261"/>
  <c r="E308"/>
  <c r="E130"/>
  <c r="E146"/>
  <c r="E298"/>
  <c r="E316"/>
  <c r="E280"/>
  <c r="E41"/>
  <c r="E233"/>
  <c r="E232" s="1"/>
  <c r="E69"/>
  <c r="E249"/>
  <c r="E98"/>
  <c r="E122"/>
  <c r="E225"/>
  <c r="E286"/>
  <c r="E321"/>
  <c r="E29"/>
  <c r="E293"/>
  <c r="E97" l="1"/>
  <c r="E129"/>
  <c r="E145"/>
  <c r="E62"/>
  <c r="E4"/>
  <c r="E285"/>
  <c r="E335" l="1"/>
</calcChain>
</file>

<file path=xl/sharedStrings.xml><?xml version="1.0" encoding="utf-8"?>
<sst xmlns="http://schemas.openxmlformats.org/spreadsheetml/2006/main" count="1523" uniqueCount="386">
  <si>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</si>
  <si>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</si>
  <si>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</si>
  <si>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</si>
  <si>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</si>
  <si>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</si>
  <si>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</si>
  <si>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</si>
  <si>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</si>
  <si>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</si>
  <si>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>0120200000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</si>
  <si>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</si>
  <si>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</si>
  <si>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</si>
  <si>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</si>
  <si>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</si>
  <si>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</si>
  <si>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</si>
  <si>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</si>
  <si>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</si>
  <si>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</si>
  <si>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</si>
  <si>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</si>
  <si>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</si>
  <si>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</si>
  <si>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</si>
  <si>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</si>
  <si>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</si>
  <si>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</si>
  <si>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</si>
  <si>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</si>
  <si>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</si>
  <si>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</si>
  <si>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</si>
  <si>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</si>
  <si>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</si>
  <si>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</si>
  <si>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</si>
  <si>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</si>
  <si>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</si>
  <si>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</si>
  <si>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</si>
  <si>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</si>
  <si>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</si>
  <si>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</si>
  <si>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</si>
  <si>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</si>
  <si>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</si>
  <si>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</si>
  <si>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</si>
  <si>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</si>
  <si>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</si>
  <si>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</si>
  <si>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</si>
  <si>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</si>
  <si>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</si>
  <si>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</si>
  <si>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</si>
  <si>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</si>
  <si>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</si>
  <si>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</si>
  <si>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</si>
  <si>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</si>
  <si>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</si>
  <si>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</si>
  <si>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</si>
  <si>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</si>
  <si>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</si>
  <si>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</si>
  <si>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</si>
  <si>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</si>
  <si>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</si>
  <si>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</si>
  <si>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</si>
  <si>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</si>
  <si>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</si>
  <si>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</si>
  <si>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</si>
  <si>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</si>
  <si>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</si>
  <si>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</si>
  <si>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</si>
  <si>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</si>
  <si>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</si>
  <si>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</si>
  <si>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0500000000</t>
  </si>
  <si>
    <t xml:space="preserve">    Подпрограмма "Создание условий для развития предпринимательства"</t>
  </si>
  <si>
    <t>0520000000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</si>
  <si>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</si>
  <si>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</si>
  <si>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</si>
  <si>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>0550300000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</si>
  <si>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</si>
  <si>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</si>
  <si>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</si>
  <si>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</si>
  <si>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</si>
  <si>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</si>
  <si>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</si>
  <si>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</si>
  <si>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</si>
  <si>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</si>
  <si>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</si>
  <si>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</si>
  <si>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</si>
  <si>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</si>
  <si>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</si>
  <si>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</si>
  <si>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</si>
  <si>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</si>
  <si>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</si>
  <si>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</si>
  <si>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</si>
  <si>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</si>
  <si>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</si>
  <si>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</si>
  <si>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</si>
  <si>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</si>
  <si>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</si>
  <si>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</si>
  <si>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</si>
  <si>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</si>
  <si>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</si>
  <si>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</si>
  <si>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</si>
  <si>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</si>
  <si>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</si>
  <si>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</si>
  <si>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</si>
  <si>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</si>
  <si>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</si>
  <si>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</si>
  <si>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</si>
  <si>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</si>
  <si>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</si>
  <si>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</si>
  <si>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</si>
  <si>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</si>
  <si>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</si>
  <si>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</si>
  <si>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</si>
  <si>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</si>
  <si>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</si>
  <si>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</si>
  <si>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</si>
  <si>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</si>
  <si>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</si>
  <si>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</si>
  <si>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</si>
  <si>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</si>
  <si>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</si>
  <si>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</si>
  <si>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</si>
  <si>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</si>
  <si>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</si>
  <si>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0800300000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</si>
  <si>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</si>
  <si>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</si>
  <si>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</si>
  <si>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</si>
  <si>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</si>
  <si>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</si>
  <si>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</si>
  <si>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</si>
  <si>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</si>
  <si>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</si>
  <si>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</si>
  <si>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>1000300000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</si>
  <si>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</si>
  <si>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</si>
  <si>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</si>
  <si>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</si>
  <si>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</si>
  <si>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</si>
  <si>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</si>
  <si>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</si>
  <si>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</si>
  <si>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</si>
  <si>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</si>
  <si>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</si>
  <si>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</si>
  <si>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</si>
  <si>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</si>
  <si>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</si>
  <si>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</si>
  <si>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</si>
  <si>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</si>
  <si>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</si>
  <si>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</si>
  <si>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</si>
  <si>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</si>
  <si>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</si>
  <si>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</si>
  <si>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</si>
  <si>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</si>
  <si>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</si>
  <si>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</si>
  <si>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</si>
  <si>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</si>
  <si>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</si>
  <si>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</si>
  <si>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</si>
  <si>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</si>
  <si>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</si>
  <si>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</si>
  <si>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</si>
  <si>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</si>
  <si>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</si>
  <si>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</si>
  <si>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</si>
  <si>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</si>
  <si>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</si>
  <si>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</si>
  <si>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</si>
  <si>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</si>
  <si>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</si>
  <si>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</si>
  <si>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</si>
  <si>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</si>
  <si>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</si>
  <si>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</si>
  <si>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</si>
  <si>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 xml:space="preserve">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</si>
  <si>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</si>
  <si>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</si>
  <si>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</si>
  <si>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</si>
  <si>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</si>
  <si>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</si>
  <si>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</si>
  <si>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</si>
  <si>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</si>
  <si>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</si>
  <si>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</si>
  <si>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</si>
  <si>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</si>
  <si>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</si>
  <si>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</si>
  <si>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</si>
  <si>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</si>
  <si>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</si>
  <si>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</si>
  <si>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</si>
  <si>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</si>
  <si>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</si>
  <si>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</si>
  <si>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  Региональный проект "Популяризация предпринимательства в Удмуртской Республике"</t>
  </si>
  <si>
    <t xml:space="preserve">      Улучшение условий и охраны труда в городе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</si>
  <si>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</si>
  <si>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</si>
  <si>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</si>
  <si>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</si>
  <si>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</si>
  <si>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</si>
  <si>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</si>
  <si>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</si>
  <si>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</si>
  <si>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</si>
  <si>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</si>
  <si>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</si>
  <si>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</si>
  <si>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Приведение дорог общего пользования в нормативное состояние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</si>
  <si>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</si>
  <si>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</si>
  <si>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</si>
  <si>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Региональный проект "Социальная активность"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</si>
  <si>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</si>
  <si>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</si>
  <si>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</si>
  <si>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</si>
  <si>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</si>
  <si>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</si>
  <si>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</si>
  <si>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</si>
  <si>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</si>
  <si>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</si>
  <si>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</si>
  <si>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</si>
  <si>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</si>
  <si>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</si>
  <si>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</si>
  <si>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</si>
  <si>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</si>
  <si>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</si>
  <si>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</si>
  <si>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Подпрограмма "Развитие системы воспитания и дополнительного образования детей"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</si>
  <si>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</si>
  <si>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</si>
  <si>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</si>
  <si>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</si>
  <si>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</si>
  <si>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</si>
  <si>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</si>
  <si>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</si>
  <si>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</si>
  <si>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</si>
  <si>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Программа "Создание условий для устойчивого экономического развития на 2020-2024 годы"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</si>
  <si>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</si>
  <si>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Программа "Содержание и развитие городского хозяйства на 2020-2024 годы"</t>
  </si>
  <si>
    <t>0710000000</t>
  </si>
  <si>
    <t xml:space="preserve">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</si>
  <si>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</si>
  <si>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Подпрограмма "Создание условий для реализации программы"</t>
  </si>
  <si>
    <t xml:space="preserve">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</si>
  <si>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</si>
  <si>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</si>
  <si>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</si>
  <si>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</si>
  <si>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</si>
  <si>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</si>
  <si>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</si>
  <si>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</si>
  <si>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</si>
  <si>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 xml:space="preserve">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</si>
  <si>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</si>
  <si>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</si>
  <si>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</si>
  <si>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</si>
  <si>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</si>
  <si>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</si>
  <si>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</si>
  <si>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</si>
  <si>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</si>
  <si>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</si>
  <si>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Подпрограмма "Территориальное развитие (градостроительство)"</t>
  </si>
  <si>
    <t xml:space="preserve">  Программа "Энергосбережение и повышение знергетической эффективности на 2020-2024 годы"</t>
  </si>
  <si>
    <t xml:space="preserve">    Подпрограмма "Государственная регистрации актов гражданского состояния"</t>
  </si>
  <si>
    <t xml:space="preserve">    Подпрограмма "Государственная регистрация актов гражданского состояния"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</si>
  <si>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2020-2024 годы"</t>
  </si>
  <si>
    <t>Сумма        (тыс. руб.) утверждено</t>
  </si>
  <si>
    <t>Сумма        (тыс. руб.) уточнено</t>
  </si>
  <si>
    <t>Сумма на 2021 год (тыс. руб.) утверждено</t>
  </si>
  <si>
    <t>Сумма на 2022 год (тыс. руб.) уточнено</t>
  </si>
  <si>
    <t>0420400000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</si>
  <si>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</si>
  <si>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</si>
  <si>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</si>
  <si>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</si>
  <si>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</si>
  <si>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</si>
  <si>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Закупка товаров, работ и услуг для обеспечения государственных (муниципальных) нужд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</si>
  <si>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</si>
  <si>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</si>
  <si>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 xml:space="preserve">            Реализация мероприятий по благоустройству общественных территорий</t>
  </si>
  <si>
    <t>1600400000</t>
  </si>
  <si>
    <t>1600500000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</si>
  <si>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</si>
  <si>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</si>
  <si>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</si>
  <si>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</si>
  <si>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</si>
  <si>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Модернизация детских школ искусств</t>
  </si>
  <si>
    <t>111Е100000</t>
  </si>
  <si>
    <t>011Р200000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</si>
  <si>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</si>
  <si>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</si>
  <si>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</si>
  <si>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 xml:space="preserve">              Капитальные вложения в объекты государственной (муниципальной) собственности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</si>
  <si>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</si>
  <si>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</si>
  <si>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</si>
  <si>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</si>
  <si>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Закупка товаров, работ и услуг для обеспечения государственных (муниципальных) нужд</t>
  </si>
  <si>
    <t xml:space="preserve">          Иные бюджетные ассигнования</t>
  </si>
  <si>
    <t xml:space="preserve">        Реализация регионального проекта "Чистая вода"</t>
  </si>
  <si>
    <t>0730300000</t>
  </si>
  <si>
    <t xml:space="preserve">          Капитальные вложения в объекты государственной (муниципальной) собственности</t>
  </si>
  <si>
    <t xml:space="preserve"> Строительство, реконструкция и приобретение объектов коммунальной инфраструктуры за счет бюджетных средств</t>
  </si>
  <si>
    <t xml:space="preserve">        Оказание муниципальной услуги (работы) "Выдача справки о захоронении"</t>
  </si>
  <si>
    <t>0741600000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</si>
  <si>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</si>
  <si>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</si>
  <si>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</si>
  <si>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</si>
  <si>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14) Приложение №12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2021 и 2022 годов» в части изменяемых строк изложить в следующей редакции: </t>
  </si>
  <si>
    <t>0731000000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</si>
  <si>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</si>
  <si>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Выполнение функций заказчика по проектированию и строительству объектов коммунальной инфраструктуры </t>
  </si>
  <si>
    <t>Сумма на 2022 год           (тыс. руб.) утверждено</t>
  </si>
  <si>
    <t>Сумма на 2021 год        (тыс. руб.) уточнено</t>
  </si>
  <si>
    <t>034010000</t>
  </si>
  <si>
    <t xml:space="preserve"> 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</si>
  <si>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 xml:space="preserve">     Предоставление субсидий бюджетным, автономным учреждениям и иным некоммерческим организациям</t>
  </si>
  <si>
    <t xml:space="preserve">     Материальная поддержка семей с детьми дошкольного возраста</t>
  </si>
  <si>
    <t xml:space="preserve">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</si>
  <si>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7) Приложение №11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2020 год»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</si>
</sst>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51">
    <xf numFmtId="0" fontId="0" fillId="0" borderId="0" xfId="0"/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7" fillId="0" borderId="2" xfId="11" applyNumberFormat="1" applyFont="1" applyFill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164" fontId="18" fillId="0" borderId="4" xfId="17" applyNumberFormat="1" applyFont="1" applyFill="1" applyBorder="1" applyProtection="1">
      <alignment horizontal="right" vertical="top" shrinkToFit="1"/>
    </xf>
    <xf numFmtId="0" fontId="17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Alignment="1" applyProtection="1">
      <alignment horizontal="center" vertical="top"/>
    </xf>
    <xf numFmtId="164" fontId="14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4" fillId="0" borderId="5" xfId="12" applyNumberFormat="1" applyFont="1" applyFill="1" applyBorder="1" applyProtection="1">
      <alignment vertical="top" wrapText="1"/>
    </xf>
    <xf numFmtId="1" fontId="14" fillId="0" borderId="5" xfId="13" applyNumberFormat="1" applyFont="1" applyFill="1" applyBorder="1" applyAlignment="1" applyProtection="1">
      <alignment horizontal="center" vertical="top"/>
    </xf>
    <xf numFmtId="164" fontId="14" fillId="0" borderId="5" xfId="14" applyNumberFormat="1" applyFont="1" applyFill="1" applyBorder="1" applyAlignment="1" applyProtection="1">
      <alignment horizontal="right" vertical="top"/>
    </xf>
    <xf numFmtId="0" fontId="16" fillId="0" borderId="1" xfId="0" applyFont="1" applyBorder="1" applyAlignment="1">
      <alignment vertical="top" wrapText="1"/>
    </xf>
    <xf numFmtId="49" fontId="14" fillId="0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164" fontId="14" fillId="0" borderId="10" xfId="14" applyNumberFormat="1" applyFont="1" applyFill="1" applyBorder="1" applyAlignment="1" applyProtection="1">
      <alignment horizontal="right" vertical="top"/>
    </xf>
    <xf numFmtId="1" fontId="14" fillId="0" borderId="5" xfId="13" applyNumberFormat="1" applyFont="1" applyFill="1" applyBorder="1" applyProtection="1">
      <alignment horizontal="center" vertical="top" shrinkToFit="1"/>
    </xf>
    <xf numFmtId="0" fontId="14" fillId="0" borderId="10" xfId="12" applyNumberFormat="1" applyFont="1" applyFill="1" applyBorder="1" applyProtection="1">
      <alignment vertical="top" wrapText="1"/>
    </xf>
    <xf numFmtId="1" fontId="14" fillId="0" borderId="10" xfId="13" applyNumberFormat="1" applyFont="1" applyFill="1" applyBorder="1" applyAlignment="1" applyProtection="1">
      <alignment horizontal="center" vertical="top"/>
    </xf>
    <xf numFmtId="164" fontId="14" fillId="0" borderId="9" xfId="31" applyNumberFormat="1" applyFont="1" applyFill="1" applyBorder="1" applyProtection="1">
      <alignment horizontal="right" vertical="top" shrinkToFit="1"/>
    </xf>
    <xf numFmtId="164" fontId="14" fillId="0" borderId="11" xfId="31" applyNumberFormat="1" applyFont="1" applyFill="1" applyBorder="1" applyProtection="1">
      <alignment horizontal="right" vertical="top" shrinkToFit="1"/>
    </xf>
    <xf numFmtId="164" fontId="14" fillId="0" borderId="2" xfId="31" applyNumberFormat="1" applyFont="1" applyFill="1" applyProtection="1">
      <alignment horizontal="right" vertical="top" shrinkToFit="1"/>
    </xf>
    <xf numFmtId="0" fontId="13" fillId="0" borderId="0" xfId="0" applyFont="1" applyFill="1" applyAlignment="1" applyProtection="1">
      <alignment vertical="top"/>
      <protection locked="0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Fill="1" applyAlignment="1" applyProtection="1">
      <alignment horizontal="left" vertical="top" wrapText="1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3" fillId="0" borderId="1" xfId="0" applyFont="1" applyFill="1" applyBorder="1" applyProtection="1">
      <protection locked="0"/>
    </xf>
    <xf numFmtId="1" fontId="14" fillId="0" borderId="12" xfId="13" applyNumberFormat="1" applyFont="1" applyFill="1" applyBorder="1" applyProtection="1">
      <alignment horizontal="center" vertical="top" shrinkToFit="1"/>
    </xf>
    <xf numFmtId="1" fontId="14" fillId="0" borderId="2" xfId="13" applyNumberFormat="1" applyFont="1" applyProtection="1">
      <alignment horizontal="center" vertical="top" shrinkToFit="1"/>
    </xf>
    <xf numFmtId="0" fontId="15" fillId="0" borderId="0" xfId="0" applyFont="1" applyFill="1" applyAlignment="1" applyProtection="1">
      <alignment vertical="top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top"/>
      <protection locked="0"/>
    </xf>
    <xf numFmtId="49" fontId="14" fillId="5" borderId="2" xfId="13" applyNumberFormat="1" applyFont="1" applyFill="1" applyAlignment="1" applyProtection="1">
      <alignment horizontal="center" vertical="top"/>
    </xf>
    <xf numFmtId="0" fontId="14" fillId="0" borderId="2" xfId="13" applyNumberFormat="1" applyFont="1" applyFill="1" applyAlignment="1" applyProtection="1">
      <alignment vertical="top" wrapText="1"/>
    </xf>
    <xf numFmtId="0" fontId="18" fillId="0" borderId="6" xfId="16" applyNumberFormat="1" applyFont="1" applyBorder="1" applyAlignment="1" applyProtection="1">
      <alignment horizontal="left" vertical="top"/>
    </xf>
    <xf numFmtId="0" fontId="18" fillId="0" borderId="7" xfId="16" applyFont="1" applyBorder="1" applyAlignment="1">
      <alignment horizontal="left" vertical="top"/>
    </xf>
    <xf numFmtId="0" fontId="18" fillId="0" borderId="8" xfId="16" applyFont="1" applyBorder="1" applyAlignment="1">
      <alignment horizontal="left" vertical="top"/>
    </xf>
    <xf numFmtId="0" fontId="16" fillId="0" borderId="1" xfId="0" applyFont="1" applyBorder="1" applyAlignment="1">
      <alignment horizontal="right" vertical="top"/>
    </xf>
    <xf numFmtId="0" fontId="16" fillId="0" borderId="1" xfId="0" applyFont="1" applyBorder="1" applyAlignment="1">
      <alignment horizontal="left" vertical="top" wrapText="1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5"/>
  <sheetViews>
    <sheetView showGridLines="0" tabSelected="1" zoomScaleSheetLayoutView="100" workbookViewId="0">
      <selection activeCell="A334" sqref="A334:XFD334"/>
    </sheetView>
  </sheetViews>
  <sheetFormatPr defaultColWidth="8.88671875" defaultRowHeight="13.8" outlineLevelRow="3"/>
  <cols>
    <col min="1" max="1" width="59.109375" style="3" customWidth="1"/>
    <col min="2" max="2" width="12.44140625" style="3" customWidth="1"/>
    <col min="3" max="3" width="7.5546875" style="3" customWidth="1"/>
    <col min="4" max="5" width="12.109375" style="3" customWidth="1"/>
    <col min="6" max="6" width="12.6640625" style="3" customWidth="1"/>
    <col min="7" max="16384" width="8.88671875" style="3"/>
  </cols>
  <sheetData>
    <row r="1" spans="1:5" ht="14.25" customHeight="1">
      <c r="A1" s="8"/>
      <c r="B1" s="9"/>
      <c r="C1" s="47"/>
      <c r="D1" s="47"/>
      <c r="E1" s="2"/>
    </row>
    <row r="2" spans="1:5" ht="81" customHeight="1">
      <c r="A2" s="48" t="s">
        <v>385</v>
      </c>
      <c r="B2" s="48"/>
      <c r="C2" s="48"/>
      <c r="D2" s="48"/>
      <c r="E2" s="48"/>
    </row>
    <row r="3" spans="1:5" ht="43.2" customHeight="1">
      <c r="A3" s="4" t="s">
        <v>229</v>
      </c>
      <c r="B3" s="4" t="s">
        <v>230</v>
      </c>
      <c r="C3" s="4" t="s">
        <v>231</v>
      </c>
      <c r="D3" s="4" t="s">
        <v>329</v>
      </c>
      <c r="E3" s="4" t="s">
        <v>330</v>
      </c>
    </row>
    <row r="4" spans="1:5" s="5" customFormat="1" ht="27.6">
      <c r="A4" s="10" t="s">
        <v>283</v>
      </c>
      <c r="B4" s="14" t="s">
        <v>0</v>
      </c>
      <c r="C4" s="14"/>
      <c r="D4" s="15">
        <f>D5+D12+D21+D29+D38+D41</f>
        <v>1361918.8000000003</v>
      </c>
      <c r="E4" s="15">
        <f>E5+E12+E21+E29+E38+E41</f>
        <v>1371523.3000000003</v>
      </c>
    </row>
    <row r="5" spans="1:5" s="5" customFormat="1" hidden="1">
      <c r="A5" s="10" t="s">
        <v>1</v>
      </c>
      <c r="B5" s="14" t="s">
        <v>2</v>
      </c>
      <c r="C5" s="14"/>
      <c r="D5" s="15">
        <f>D6+D8+D10</f>
        <v>622355.80000000005</v>
      </c>
      <c r="E5" s="15">
        <f>E6+E8+E10</f>
        <v>622355.80000000005</v>
      </c>
    </row>
    <row r="6" spans="1:5" s="5" customFormat="1" ht="48" hidden="1" customHeight="1" outlineLevel="1">
      <c r="A6" s="11" t="s">
        <v>284</v>
      </c>
      <c r="B6" s="12" t="s">
        <v>3</v>
      </c>
      <c r="C6" s="12"/>
      <c r="D6" s="13">
        <f>D7</f>
        <v>610041.4</v>
      </c>
      <c r="E6" s="13">
        <f>E7</f>
        <v>610041.4</v>
      </c>
    </row>
    <row r="7" spans="1:5" ht="27.6" hidden="1" outlineLevel="2">
      <c r="A7" s="11" t="s">
        <v>382</v>
      </c>
      <c r="B7" s="12" t="s">
        <v>3</v>
      </c>
      <c r="C7" s="12" t="s">
        <v>5</v>
      </c>
      <c r="D7" s="13">
        <v>610041.4</v>
      </c>
      <c r="E7" s="13">
        <v>610041.4</v>
      </c>
    </row>
    <row r="8" spans="1:5" ht="27.6" hidden="1" outlineLevel="3">
      <c r="A8" s="11" t="s">
        <v>383</v>
      </c>
      <c r="B8" s="12" t="s">
        <v>6</v>
      </c>
      <c r="C8" s="12"/>
      <c r="D8" s="13">
        <f>D9</f>
        <v>4813.6000000000004</v>
      </c>
      <c r="E8" s="13">
        <f>E9</f>
        <v>4813.6000000000004</v>
      </c>
    </row>
    <row r="9" spans="1:5" ht="27.6" hidden="1" outlineLevel="2">
      <c r="A9" s="11" t="s">
        <v>382</v>
      </c>
      <c r="B9" s="12" t="s">
        <v>6</v>
      </c>
      <c r="C9" s="12" t="s">
        <v>5</v>
      </c>
      <c r="D9" s="13">
        <v>4813.6000000000004</v>
      </c>
      <c r="E9" s="13">
        <v>4813.6000000000004</v>
      </c>
    </row>
    <row r="10" spans="1:5" ht="41.4" hidden="1" outlineLevel="2">
      <c r="A10" s="21" t="s">
        <v>384</v>
      </c>
      <c r="B10" s="20" t="s">
        <v>353</v>
      </c>
      <c r="C10" s="12"/>
      <c r="D10" s="13">
        <f>D11</f>
        <v>7500.8</v>
      </c>
      <c r="E10" s="13">
        <f>E11</f>
        <v>7500.8</v>
      </c>
    </row>
    <row r="11" spans="1:5" ht="27.6" hidden="1" outlineLevel="2">
      <c r="A11" s="21" t="s">
        <v>382</v>
      </c>
      <c r="B11" s="20" t="s">
        <v>353</v>
      </c>
      <c r="C11" s="12">
        <v>600</v>
      </c>
      <c r="D11" s="13">
        <v>7500.8</v>
      </c>
      <c r="E11" s="13">
        <v>7500.8</v>
      </c>
    </row>
    <row r="12" spans="1:5" s="5" customFormat="1" hidden="1" outlineLevel="3">
      <c r="A12" s="10" t="s">
        <v>7</v>
      </c>
      <c r="B12" s="14" t="s">
        <v>8</v>
      </c>
      <c r="C12" s="14"/>
      <c r="D12" s="15">
        <f>D13+D15+D19</f>
        <v>535353.4</v>
      </c>
      <c r="E12" s="15">
        <f>E13+E15+E19</f>
        <v>535353.4</v>
      </c>
    </row>
    <row r="13" spans="1:5" s="5" customFormat="1" ht="41.4" hidden="1" outlineLevel="1">
      <c r="A13" s="11" t="s">
        <v>233</v>
      </c>
      <c r="B13" s="12" t="s">
        <v>9</v>
      </c>
      <c r="C13" s="12"/>
      <c r="D13" s="13">
        <f>D14</f>
        <v>500315.9</v>
      </c>
      <c r="E13" s="13">
        <f>E14</f>
        <v>500315.9</v>
      </c>
    </row>
    <row r="14" spans="1:5" ht="27.6" hidden="1" outlineLevel="2">
      <c r="A14" s="11" t="s">
        <v>4</v>
      </c>
      <c r="B14" s="12" t="s">
        <v>9</v>
      </c>
      <c r="C14" s="12" t="s">
        <v>5</v>
      </c>
      <c r="D14" s="13">
        <v>500315.9</v>
      </c>
      <c r="E14" s="13">
        <v>500315.9</v>
      </c>
    </row>
    <row r="15" spans="1:5" ht="111" hidden="1" customHeight="1" outlineLevel="3">
      <c r="A15" s="11" t="s">
        <v>234</v>
      </c>
      <c r="B15" s="12" t="s">
        <v>10</v>
      </c>
      <c r="C15" s="12"/>
      <c r="D15" s="13">
        <f>D16+D17+D18</f>
        <v>34844.5</v>
      </c>
      <c r="E15" s="13">
        <f>E16+E17+E18</f>
        <v>34844.5</v>
      </c>
    </row>
    <row r="16" spans="1:5" ht="55.2" hidden="1" outlineLevel="2">
      <c r="A16" s="11" t="s">
        <v>11</v>
      </c>
      <c r="B16" s="12" t="s">
        <v>10</v>
      </c>
      <c r="C16" s="12" t="s">
        <v>12</v>
      </c>
      <c r="D16" s="13">
        <v>26102</v>
      </c>
      <c r="E16" s="13">
        <v>26102</v>
      </c>
    </row>
    <row r="17" spans="1:5" ht="27.6" hidden="1" outlineLevel="3">
      <c r="A17" s="11" t="s">
        <v>13</v>
      </c>
      <c r="B17" s="12" t="s">
        <v>10</v>
      </c>
      <c r="C17" s="12" t="s">
        <v>14</v>
      </c>
      <c r="D17" s="13">
        <v>8666.9</v>
      </c>
      <c r="E17" s="13">
        <v>8666.9</v>
      </c>
    </row>
    <row r="18" spans="1:5" hidden="1" outlineLevel="3">
      <c r="A18" s="11" t="s">
        <v>15</v>
      </c>
      <c r="B18" s="12" t="s">
        <v>10</v>
      </c>
      <c r="C18" s="12" t="s">
        <v>16</v>
      </c>
      <c r="D18" s="13">
        <v>75.599999999999994</v>
      </c>
      <c r="E18" s="13">
        <v>75.599999999999994</v>
      </c>
    </row>
    <row r="19" spans="1:5" hidden="1" outlineLevel="3">
      <c r="A19" s="21" t="s">
        <v>355</v>
      </c>
      <c r="B19" s="38" t="s">
        <v>354</v>
      </c>
      <c r="C19" s="38"/>
      <c r="D19" s="13">
        <f>D20</f>
        <v>193</v>
      </c>
      <c r="E19" s="13">
        <f>E20</f>
        <v>193</v>
      </c>
    </row>
    <row r="20" spans="1:5" ht="27.6" hidden="1" outlineLevel="3">
      <c r="A20" s="21" t="s">
        <v>337</v>
      </c>
      <c r="B20" s="38" t="s">
        <v>354</v>
      </c>
      <c r="C20" s="38" t="s">
        <v>5</v>
      </c>
      <c r="D20" s="13">
        <v>193</v>
      </c>
      <c r="E20" s="13">
        <v>193</v>
      </c>
    </row>
    <row r="21" spans="1:5" s="5" customFormat="1" ht="27.6" hidden="1" outlineLevel="3">
      <c r="A21" s="10" t="s">
        <v>285</v>
      </c>
      <c r="B21" s="14" t="s">
        <v>17</v>
      </c>
      <c r="C21" s="14"/>
      <c r="D21" s="15">
        <f>D22+D24+D26</f>
        <v>133321.60000000001</v>
      </c>
      <c r="E21" s="15">
        <f>E22+E24+E26</f>
        <v>133321.60000000001</v>
      </c>
    </row>
    <row r="22" spans="1:5" ht="27.6" hidden="1" outlineLevel="2">
      <c r="A22" s="11" t="s">
        <v>18</v>
      </c>
      <c r="B22" s="12" t="s">
        <v>19</v>
      </c>
      <c r="C22" s="12"/>
      <c r="D22" s="13">
        <f>D23</f>
        <v>109503.2</v>
      </c>
      <c r="E22" s="13">
        <f>E23</f>
        <v>109503.2</v>
      </c>
    </row>
    <row r="23" spans="1:5" ht="27.6" hidden="1" outlineLevel="3">
      <c r="A23" s="11" t="s">
        <v>4</v>
      </c>
      <c r="B23" s="12" t="s">
        <v>19</v>
      </c>
      <c r="C23" s="12" t="s">
        <v>5</v>
      </c>
      <c r="D23" s="13">
        <v>109503.2</v>
      </c>
      <c r="E23" s="13">
        <v>109503.2</v>
      </c>
    </row>
    <row r="24" spans="1:5" ht="27.6" hidden="1" outlineLevel="3">
      <c r="A24" s="11" t="s">
        <v>20</v>
      </c>
      <c r="B24" s="12" t="s">
        <v>21</v>
      </c>
      <c r="C24" s="12"/>
      <c r="D24" s="13">
        <f>D25</f>
        <v>20018.400000000001</v>
      </c>
      <c r="E24" s="13">
        <f>E25</f>
        <v>20018.400000000001</v>
      </c>
    </row>
    <row r="25" spans="1:5" s="5" customFormat="1" ht="27.6" hidden="1" outlineLevel="3">
      <c r="A25" s="11" t="s">
        <v>4</v>
      </c>
      <c r="B25" s="12" t="s">
        <v>21</v>
      </c>
      <c r="C25" s="12" t="s">
        <v>5</v>
      </c>
      <c r="D25" s="13">
        <v>20018.400000000001</v>
      </c>
      <c r="E25" s="13">
        <v>20018.400000000001</v>
      </c>
    </row>
    <row r="26" spans="1:5" s="5" customFormat="1" hidden="1" outlineLevel="3">
      <c r="A26" s="33" t="s">
        <v>348</v>
      </c>
      <c r="B26" s="20" t="s">
        <v>347</v>
      </c>
      <c r="C26" s="12"/>
      <c r="D26" s="13">
        <v>3800</v>
      </c>
      <c r="E26" s="13">
        <v>3800</v>
      </c>
    </row>
    <row r="27" spans="1:5" s="5" customFormat="1" ht="27.6" hidden="1" outlineLevel="3">
      <c r="A27" s="21" t="s">
        <v>357</v>
      </c>
      <c r="B27" s="20" t="s">
        <v>347</v>
      </c>
      <c r="C27" s="12">
        <v>400</v>
      </c>
      <c r="D27" s="13">
        <v>3800</v>
      </c>
      <c r="E27" s="13">
        <v>3800</v>
      </c>
    </row>
    <row r="28" spans="1:5" s="5" customFormat="1" ht="27.6" hidden="1" outlineLevel="3">
      <c r="A28" s="11" t="s">
        <v>4</v>
      </c>
      <c r="B28" s="20" t="s">
        <v>347</v>
      </c>
      <c r="C28" s="12">
        <v>600</v>
      </c>
      <c r="D28" s="13">
        <v>0</v>
      </c>
      <c r="E28" s="13">
        <v>0</v>
      </c>
    </row>
    <row r="29" spans="1:5" s="5" customFormat="1" ht="27.6" hidden="1" outlineLevel="1">
      <c r="A29" s="10" t="s">
        <v>22</v>
      </c>
      <c r="B29" s="14" t="s">
        <v>23</v>
      </c>
      <c r="C29" s="14"/>
      <c r="D29" s="15">
        <f>D30+D33</f>
        <v>43376.800000000003</v>
      </c>
      <c r="E29" s="15">
        <f>E30+E33</f>
        <v>43376.800000000003</v>
      </c>
    </row>
    <row r="30" spans="1:5" ht="55.2" hidden="1" outlineLevel="2">
      <c r="A30" s="11" t="s">
        <v>286</v>
      </c>
      <c r="B30" s="12" t="s">
        <v>24</v>
      </c>
      <c r="C30" s="12"/>
      <c r="D30" s="13">
        <f>D31+D32</f>
        <v>4184.6000000000004</v>
      </c>
      <c r="E30" s="13">
        <f>E31+E32</f>
        <v>4184.6000000000004</v>
      </c>
    </row>
    <row r="31" spans="1:5" ht="55.2" hidden="1" outlineLevel="3">
      <c r="A31" s="11" t="s">
        <v>11</v>
      </c>
      <c r="B31" s="12" t="s">
        <v>24</v>
      </c>
      <c r="C31" s="12" t="s">
        <v>12</v>
      </c>
      <c r="D31" s="13">
        <v>4106.6000000000004</v>
      </c>
      <c r="E31" s="13">
        <v>4106.6000000000004</v>
      </c>
    </row>
    <row r="32" spans="1:5" ht="27.6" hidden="1" outlineLevel="2">
      <c r="A32" s="11" t="s">
        <v>13</v>
      </c>
      <c r="B32" s="12" t="s">
        <v>24</v>
      </c>
      <c r="C32" s="12" t="s">
        <v>14</v>
      </c>
      <c r="D32" s="13">
        <v>78</v>
      </c>
      <c r="E32" s="13">
        <v>78</v>
      </c>
    </row>
    <row r="33" spans="1:5" s="5" customFormat="1" ht="27.6" hidden="1" outlineLevel="3">
      <c r="A33" s="11" t="s">
        <v>235</v>
      </c>
      <c r="B33" s="12" t="s">
        <v>25</v>
      </c>
      <c r="C33" s="12"/>
      <c r="D33" s="13">
        <f>D34+D35+D37+D36</f>
        <v>39192.200000000004</v>
      </c>
      <c r="E33" s="13">
        <f>E34+E35+E37+E36</f>
        <v>39192.200000000004</v>
      </c>
    </row>
    <row r="34" spans="1:5" s="5" customFormat="1" ht="55.2" hidden="1" outlineLevel="1">
      <c r="A34" s="31" t="s">
        <v>11</v>
      </c>
      <c r="B34" s="32" t="s">
        <v>25</v>
      </c>
      <c r="C34" s="32" t="s">
        <v>12</v>
      </c>
      <c r="D34" s="13">
        <v>35408.199999999997</v>
      </c>
      <c r="E34" s="13">
        <v>35408.199999999997</v>
      </c>
    </row>
    <row r="35" spans="1:5" ht="27.6" hidden="1" outlineLevel="2">
      <c r="A35" s="11" t="s">
        <v>13</v>
      </c>
      <c r="B35" s="12" t="s">
        <v>25</v>
      </c>
      <c r="C35" s="12" t="s">
        <v>14</v>
      </c>
      <c r="D35" s="13">
        <v>3518.9</v>
      </c>
      <c r="E35" s="13">
        <v>3518.9</v>
      </c>
    </row>
    <row r="36" spans="1:5" hidden="1" outlineLevel="2">
      <c r="A36" s="21" t="s">
        <v>356</v>
      </c>
      <c r="B36" s="12" t="s">
        <v>25</v>
      </c>
      <c r="C36" s="12">
        <v>300</v>
      </c>
      <c r="D36" s="13">
        <v>41.8</v>
      </c>
      <c r="E36" s="13">
        <v>41.8</v>
      </c>
    </row>
    <row r="37" spans="1:5" hidden="1" outlineLevel="3">
      <c r="A37" s="11" t="s">
        <v>15</v>
      </c>
      <c r="B37" s="12" t="s">
        <v>25</v>
      </c>
      <c r="C37" s="12" t="s">
        <v>16</v>
      </c>
      <c r="D37" s="13">
        <v>223.3</v>
      </c>
      <c r="E37" s="13">
        <v>223.3</v>
      </c>
    </row>
    <row r="38" spans="1:5" s="5" customFormat="1" hidden="1" outlineLevel="3">
      <c r="A38" s="10" t="s">
        <v>26</v>
      </c>
      <c r="B38" s="14" t="s">
        <v>27</v>
      </c>
      <c r="C38" s="14"/>
      <c r="D38" s="15">
        <f>D39</f>
        <v>8730.7999999999993</v>
      </c>
      <c r="E38" s="15">
        <f>E39</f>
        <v>8730.7999999999993</v>
      </c>
    </row>
    <row r="39" spans="1:5" ht="41.4" hidden="1" outlineLevel="2">
      <c r="A39" s="11" t="s">
        <v>236</v>
      </c>
      <c r="B39" s="12" t="s">
        <v>28</v>
      </c>
      <c r="C39" s="12"/>
      <c r="D39" s="13">
        <f>D40</f>
        <v>8730.7999999999993</v>
      </c>
      <c r="E39" s="13">
        <f>E40</f>
        <v>8730.7999999999993</v>
      </c>
    </row>
    <row r="40" spans="1:5" ht="27.6" hidden="1" outlineLevel="3">
      <c r="A40" s="11" t="s">
        <v>4</v>
      </c>
      <c r="B40" s="12" t="s">
        <v>28</v>
      </c>
      <c r="C40" s="12" t="s">
        <v>5</v>
      </c>
      <c r="D40" s="13">
        <v>8730.7999999999993</v>
      </c>
      <c r="E40" s="13">
        <v>8730.7999999999993</v>
      </c>
    </row>
    <row r="41" spans="1:5" s="5" customFormat="1" ht="27.6" outlineLevel="3">
      <c r="A41" s="10" t="s">
        <v>29</v>
      </c>
      <c r="B41" s="14" t="s">
        <v>30</v>
      </c>
      <c r="C41" s="14"/>
      <c r="D41" s="15">
        <f>D42+D44+D46+D48+D51</f>
        <v>18780.400000000001</v>
      </c>
      <c r="E41" s="15">
        <f>E42+E44+E46+E48+E51</f>
        <v>28384.9</v>
      </c>
    </row>
    <row r="42" spans="1:5" s="5" customFormat="1" ht="41.4" outlineLevel="3">
      <c r="A42" s="11" t="s">
        <v>237</v>
      </c>
      <c r="B42" s="12" t="s">
        <v>31</v>
      </c>
      <c r="C42" s="12"/>
      <c r="D42" s="13">
        <f>D43</f>
        <v>6893.4</v>
      </c>
      <c r="E42" s="13">
        <f>E43</f>
        <v>10116.4</v>
      </c>
    </row>
    <row r="43" spans="1:5" s="5" customFormat="1" ht="27.6" outlineLevel="1">
      <c r="A43" s="11" t="s">
        <v>4</v>
      </c>
      <c r="B43" s="12" t="s">
        <v>31</v>
      </c>
      <c r="C43" s="12" t="s">
        <v>5</v>
      </c>
      <c r="D43" s="13">
        <v>6893.4</v>
      </c>
      <c r="E43" s="13">
        <v>10116.4</v>
      </c>
    </row>
    <row r="44" spans="1:5" ht="41.4" hidden="1" outlineLevel="2">
      <c r="A44" s="11" t="s">
        <v>32</v>
      </c>
      <c r="B44" s="12" t="s">
        <v>33</v>
      </c>
      <c r="C44" s="12"/>
      <c r="D44" s="13">
        <f>D45</f>
        <v>5426.5</v>
      </c>
      <c r="E44" s="13">
        <f>E45</f>
        <v>5426.5</v>
      </c>
    </row>
    <row r="45" spans="1:5" s="5" customFormat="1" hidden="1" outlineLevel="3">
      <c r="A45" s="11" t="s">
        <v>34</v>
      </c>
      <c r="B45" s="12" t="s">
        <v>33</v>
      </c>
      <c r="C45" s="12" t="s">
        <v>35</v>
      </c>
      <c r="D45" s="13">
        <v>5426.5</v>
      </c>
      <c r="E45" s="13">
        <v>5426.5</v>
      </c>
    </row>
    <row r="46" spans="1:5" s="5" customFormat="1" outlineLevel="1" collapsed="1">
      <c r="A46" s="11" t="s">
        <v>36</v>
      </c>
      <c r="B46" s="12" t="s">
        <v>37</v>
      </c>
      <c r="C46" s="12"/>
      <c r="D46" s="13">
        <f>D47</f>
        <v>6128.5</v>
      </c>
      <c r="E46" s="13">
        <f>E47</f>
        <v>12510</v>
      </c>
    </row>
    <row r="47" spans="1:5" ht="27.6" outlineLevel="2">
      <c r="A47" s="11" t="s">
        <v>4</v>
      </c>
      <c r="B47" s="12" t="s">
        <v>37</v>
      </c>
      <c r="C47" s="12" t="s">
        <v>5</v>
      </c>
      <c r="D47" s="13">
        <v>6128.5</v>
      </c>
      <c r="E47" s="13">
        <v>12510</v>
      </c>
    </row>
    <row r="48" spans="1:5" ht="27.6" hidden="1" outlineLevel="3">
      <c r="A48" s="11" t="s">
        <v>38</v>
      </c>
      <c r="B48" s="12" t="s">
        <v>39</v>
      </c>
      <c r="C48" s="12"/>
      <c r="D48" s="13">
        <f>D49+D50</f>
        <v>303.3</v>
      </c>
      <c r="E48" s="13">
        <f>E49+E50</f>
        <v>303.3</v>
      </c>
    </row>
    <row r="49" spans="1:5" ht="27.6" hidden="1" outlineLevel="2">
      <c r="A49" s="11" t="s">
        <v>13</v>
      </c>
      <c r="B49" s="12" t="s">
        <v>39</v>
      </c>
      <c r="C49" s="12" t="s">
        <v>14</v>
      </c>
      <c r="D49" s="13">
        <v>1.3</v>
      </c>
      <c r="E49" s="13">
        <v>1.3</v>
      </c>
    </row>
    <row r="50" spans="1:5" ht="27.6" hidden="1" outlineLevel="3">
      <c r="A50" s="11" t="s">
        <v>4</v>
      </c>
      <c r="B50" s="12" t="s">
        <v>39</v>
      </c>
      <c r="C50" s="12" t="s">
        <v>5</v>
      </c>
      <c r="D50" s="13">
        <v>302</v>
      </c>
      <c r="E50" s="13">
        <v>302</v>
      </c>
    </row>
    <row r="51" spans="1:5" ht="27.6" hidden="1" outlineLevel="2">
      <c r="A51" s="11" t="s">
        <v>238</v>
      </c>
      <c r="B51" s="12" t="s">
        <v>40</v>
      </c>
      <c r="C51" s="12"/>
      <c r="D51" s="13">
        <f>D52</f>
        <v>28.7</v>
      </c>
      <c r="E51" s="13">
        <f>E52</f>
        <v>28.7</v>
      </c>
    </row>
    <row r="52" spans="1:5" ht="27.6" hidden="1" outlineLevel="3">
      <c r="A52" s="11" t="s">
        <v>13</v>
      </c>
      <c r="B52" s="12" t="s">
        <v>40</v>
      </c>
      <c r="C52" s="12" t="s">
        <v>14</v>
      </c>
      <c r="D52" s="13">
        <v>28.7</v>
      </c>
      <c r="E52" s="13">
        <v>28.7</v>
      </c>
    </row>
    <row r="53" spans="1:5" s="5" customFormat="1" ht="41.4" hidden="1" outlineLevel="2">
      <c r="A53" s="10" t="s">
        <v>287</v>
      </c>
      <c r="B53" s="14" t="s">
        <v>41</v>
      </c>
      <c r="C53" s="14"/>
      <c r="D53" s="15">
        <f>D57+D60+D54</f>
        <v>79771.8</v>
      </c>
      <c r="E53" s="15">
        <f>E57+E60+E54</f>
        <v>79771.8</v>
      </c>
    </row>
    <row r="54" spans="1:5" s="5" customFormat="1" ht="27.6" hidden="1" outlineLevel="2">
      <c r="A54" s="21" t="s">
        <v>349</v>
      </c>
      <c r="B54" s="20" t="s">
        <v>350</v>
      </c>
      <c r="C54" s="14"/>
      <c r="D54" s="13">
        <f>D56+D55</f>
        <v>376.3</v>
      </c>
      <c r="E54" s="13">
        <f>E56+E55</f>
        <v>376.3</v>
      </c>
    </row>
    <row r="55" spans="1:5" ht="27.6" hidden="1" outlineLevel="2">
      <c r="A55" s="21" t="s">
        <v>357</v>
      </c>
      <c r="B55" s="20" t="s">
        <v>350</v>
      </c>
      <c r="C55" s="12">
        <v>400</v>
      </c>
      <c r="D55" s="13">
        <v>136.30000000000001</v>
      </c>
      <c r="E55" s="13">
        <v>136.30000000000001</v>
      </c>
    </row>
    <row r="56" spans="1:5" s="5" customFormat="1" ht="27.6" hidden="1" outlineLevel="2">
      <c r="A56" s="11" t="s">
        <v>4</v>
      </c>
      <c r="B56" s="20" t="s">
        <v>350</v>
      </c>
      <c r="C56" s="12">
        <v>600</v>
      </c>
      <c r="D56" s="13">
        <v>240</v>
      </c>
      <c r="E56" s="13">
        <v>240</v>
      </c>
    </row>
    <row r="57" spans="1:5" ht="41.4" hidden="1" outlineLevel="3">
      <c r="A57" s="11" t="s">
        <v>269</v>
      </c>
      <c r="B57" s="12" t="s">
        <v>42</v>
      </c>
      <c r="C57" s="12"/>
      <c r="D57" s="13">
        <f>D58+D59</f>
        <v>970</v>
      </c>
      <c r="E57" s="13">
        <f>E58+E59</f>
        <v>970</v>
      </c>
    </row>
    <row r="58" spans="1:5" ht="27.6" hidden="1" outlineLevel="3">
      <c r="A58" s="11" t="s">
        <v>13</v>
      </c>
      <c r="B58" s="12" t="s">
        <v>42</v>
      </c>
      <c r="C58" s="12" t="s">
        <v>14</v>
      </c>
      <c r="D58" s="13">
        <v>300</v>
      </c>
      <c r="E58" s="13">
        <v>300</v>
      </c>
    </row>
    <row r="59" spans="1:5" ht="27.6" hidden="1" outlineLevel="2">
      <c r="A59" s="11" t="s">
        <v>4</v>
      </c>
      <c r="B59" s="12" t="s">
        <v>42</v>
      </c>
      <c r="C59" s="12" t="s">
        <v>5</v>
      </c>
      <c r="D59" s="13">
        <v>670</v>
      </c>
      <c r="E59" s="13">
        <v>670</v>
      </c>
    </row>
    <row r="60" spans="1:5" s="5" customFormat="1" ht="27.6" hidden="1" outlineLevel="3">
      <c r="A60" s="11" t="s">
        <v>43</v>
      </c>
      <c r="B60" s="12" t="s">
        <v>44</v>
      </c>
      <c r="C60" s="12"/>
      <c r="D60" s="13">
        <f>D61</f>
        <v>78425.5</v>
      </c>
      <c r="E60" s="13">
        <f>E61</f>
        <v>78425.5</v>
      </c>
    </row>
    <row r="61" spans="1:5" s="5" customFormat="1" ht="27.6" hidden="1">
      <c r="A61" s="11" t="s">
        <v>4</v>
      </c>
      <c r="B61" s="12" t="s">
        <v>44</v>
      </c>
      <c r="C61" s="12" t="s">
        <v>5</v>
      </c>
      <c r="D61" s="13">
        <v>78425.5</v>
      </c>
      <c r="E61" s="13">
        <v>78425.5</v>
      </c>
    </row>
    <row r="62" spans="1:5" s="5" customFormat="1" hidden="1" outlineLevel="2">
      <c r="A62" s="10" t="s">
        <v>288</v>
      </c>
      <c r="B62" s="14" t="s">
        <v>45</v>
      </c>
      <c r="C62" s="14"/>
      <c r="D62" s="15">
        <f>D63+D69+D76+D79+D84</f>
        <v>143656.83739999999</v>
      </c>
      <c r="E62" s="15">
        <f>E63+E69+E76+E79+E84</f>
        <v>143656.83739999999</v>
      </c>
    </row>
    <row r="63" spans="1:5" s="5" customFormat="1" ht="27.6" hidden="1" outlineLevel="3">
      <c r="A63" s="10" t="s">
        <v>289</v>
      </c>
      <c r="B63" s="14" t="s">
        <v>46</v>
      </c>
      <c r="C63" s="14"/>
      <c r="D63" s="15">
        <f>D64+D67</f>
        <v>78044.899999999994</v>
      </c>
      <c r="E63" s="15">
        <f>E64+E67</f>
        <v>78044.899999999994</v>
      </c>
    </row>
    <row r="64" spans="1:5" ht="27.6" hidden="1" outlineLevel="3">
      <c r="A64" s="11" t="s">
        <v>239</v>
      </c>
      <c r="B64" s="12" t="s">
        <v>47</v>
      </c>
      <c r="C64" s="12"/>
      <c r="D64" s="13">
        <f>D65+D66</f>
        <v>1315</v>
      </c>
      <c r="E64" s="13">
        <f>E65+E66</f>
        <v>1315</v>
      </c>
    </row>
    <row r="65" spans="1:5" ht="27.6" hidden="1" outlineLevel="2">
      <c r="A65" s="11" t="s">
        <v>13</v>
      </c>
      <c r="B65" s="12" t="s">
        <v>47</v>
      </c>
      <c r="C65" s="12" t="s">
        <v>14</v>
      </c>
      <c r="D65" s="13">
        <v>170</v>
      </c>
      <c r="E65" s="13">
        <v>170</v>
      </c>
    </row>
    <row r="66" spans="1:5" s="5" customFormat="1" ht="27.6" hidden="1" outlineLevel="3">
      <c r="A66" s="11" t="s">
        <v>4</v>
      </c>
      <c r="B66" s="12" t="s">
        <v>47</v>
      </c>
      <c r="C66" s="12" t="s">
        <v>5</v>
      </c>
      <c r="D66" s="13">
        <v>1145</v>
      </c>
      <c r="E66" s="13">
        <v>1145</v>
      </c>
    </row>
    <row r="67" spans="1:5" s="5" customFormat="1" ht="27.6" hidden="1">
      <c r="A67" s="11" t="s">
        <v>240</v>
      </c>
      <c r="B67" s="12" t="s">
        <v>48</v>
      </c>
      <c r="C67" s="12"/>
      <c r="D67" s="13">
        <f>D68</f>
        <v>76729.899999999994</v>
      </c>
      <c r="E67" s="13">
        <f>E68</f>
        <v>76729.899999999994</v>
      </c>
    </row>
    <row r="68" spans="1:5" s="5" customFormat="1" ht="27.6" hidden="1" outlineLevel="1">
      <c r="A68" s="11" t="s">
        <v>4</v>
      </c>
      <c r="B68" s="12" t="s">
        <v>48</v>
      </c>
      <c r="C68" s="12" t="s">
        <v>5</v>
      </c>
      <c r="D68" s="13">
        <v>76729.899999999994</v>
      </c>
      <c r="E68" s="13">
        <v>76729.899999999994</v>
      </c>
    </row>
    <row r="69" spans="1:5" s="5" customFormat="1" hidden="1" outlineLevel="2">
      <c r="A69" s="10" t="s">
        <v>241</v>
      </c>
      <c r="B69" s="14" t="s">
        <v>49</v>
      </c>
      <c r="C69" s="14"/>
      <c r="D69" s="15">
        <f>D70+D72+D74</f>
        <v>31704.6</v>
      </c>
      <c r="E69" s="15">
        <f>E70+E72+E74</f>
        <v>31704.6</v>
      </c>
    </row>
    <row r="70" spans="1:5" hidden="1" outlineLevel="3">
      <c r="A70" s="11" t="s">
        <v>270</v>
      </c>
      <c r="B70" s="12" t="s">
        <v>50</v>
      </c>
      <c r="C70" s="12"/>
      <c r="D70" s="13">
        <f>D71</f>
        <v>31454.6</v>
      </c>
      <c r="E70" s="13">
        <f>E71</f>
        <v>31454.6</v>
      </c>
    </row>
    <row r="71" spans="1:5" ht="27.6" hidden="1" outlineLevel="3">
      <c r="A71" s="11" t="s">
        <v>4</v>
      </c>
      <c r="B71" s="12" t="s">
        <v>50</v>
      </c>
      <c r="C71" s="12" t="s">
        <v>5</v>
      </c>
      <c r="D71" s="13">
        <v>31454.6</v>
      </c>
      <c r="E71" s="13">
        <v>31454.6</v>
      </c>
    </row>
    <row r="72" spans="1:5" hidden="1" outlineLevel="2">
      <c r="A72" s="11" t="s">
        <v>242</v>
      </c>
      <c r="B72" s="12" t="s">
        <v>51</v>
      </c>
      <c r="C72" s="12"/>
      <c r="D72" s="13">
        <f>D73</f>
        <v>50</v>
      </c>
      <c r="E72" s="13">
        <f>E73</f>
        <v>50</v>
      </c>
    </row>
    <row r="73" spans="1:5" s="5" customFormat="1" ht="27.6" hidden="1" outlineLevel="3">
      <c r="A73" s="11" t="s">
        <v>4</v>
      </c>
      <c r="B73" s="12" t="s">
        <v>51</v>
      </c>
      <c r="C73" s="12" t="s">
        <v>5</v>
      </c>
      <c r="D73" s="13">
        <v>50</v>
      </c>
      <c r="E73" s="13">
        <v>50</v>
      </c>
    </row>
    <row r="74" spans="1:5" s="5" customFormat="1" ht="55.2" hidden="1" outlineLevel="1">
      <c r="A74" s="11" t="s">
        <v>271</v>
      </c>
      <c r="B74" s="12" t="s">
        <v>52</v>
      </c>
      <c r="C74" s="12"/>
      <c r="D74" s="13">
        <f>D75</f>
        <v>200</v>
      </c>
      <c r="E74" s="13">
        <f>E75</f>
        <v>200</v>
      </c>
    </row>
    <row r="75" spans="1:5" ht="27.6" hidden="1" outlineLevel="2">
      <c r="A75" s="11" t="s">
        <v>4</v>
      </c>
      <c r="B75" s="12" t="s">
        <v>52</v>
      </c>
      <c r="C75" s="12" t="s">
        <v>5</v>
      </c>
      <c r="D75" s="13">
        <v>200</v>
      </c>
      <c r="E75" s="13">
        <v>200</v>
      </c>
    </row>
    <row r="76" spans="1:5" s="5" customFormat="1" hidden="1" outlineLevel="3">
      <c r="A76" s="10" t="s">
        <v>243</v>
      </c>
      <c r="B76" s="14" t="s">
        <v>53</v>
      </c>
      <c r="C76" s="14"/>
      <c r="D76" s="15">
        <f>D77</f>
        <v>8009.6</v>
      </c>
      <c r="E76" s="15">
        <f>E77</f>
        <v>8009.6</v>
      </c>
    </row>
    <row r="77" spans="1:5" hidden="1" outlineLevel="2">
      <c r="A77" s="11" t="s">
        <v>54</v>
      </c>
      <c r="B77" s="12" t="s">
        <v>55</v>
      </c>
      <c r="C77" s="12"/>
      <c r="D77" s="13">
        <f>D78</f>
        <v>8009.6</v>
      </c>
      <c r="E77" s="13">
        <f>E78</f>
        <v>8009.6</v>
      </c>
    </row>
    <row r="78" spans="1:5" ht="27.6" hidden="1" outlineLevel="3">
      <c r="A78" s="11" t="s">
        <v>4</v>
      </c>
      <c r="B78" s="12" t="s">
        <v>55</v>
      </c>
      <c r="C78" s="12" t="s">
        <v>5</v>
      </c>
      <c r="D78" s="13">
        <v>8009.6</v>
      </c>
      <c r="E78" s="13">
        <v>8009.6</v>
      </c>
    </row>
    <row r="79" spans="1:5" s="5" customFormat="1" ht="27.6" hidden="1" outlineLevel="2">
      <c r="A79" s="10" t="s">
        <v>290</v>
      </c>
      <c r="B79" s="14" t="s">
        <v>291</v>
      </c>
      <c r="C79" s="14"/>
      <c r="D79" s="15">
        <f>D80+D82</f>
        <v>880.73739999999998</v>
      </c>
      <c r="E79" s="15">
        <f>E80+E82</f>
        <v>880.73739999999998</v>
      </c>
    </row>
    <row r="80" spans="1:5" s="5" customFormat="1" ht="48" hidden="1" customHeight="1" outlineLevel="2">
      <c r="A80" s="11" t="s">
        <v>381</v>
      </c>
      <c r="B80" s="20" t="s">
        <v>380</v>
      </c>
      <c r="C80" s="20"/>
      <c r="D80" s="13">
        <v>880</v>
      </c>
      <c r="E80" s="13">
        <v>880</v>
      </c>
    </row>
    <row r="81" spans="1:5" s="5" customFormat="1" ht="30.75" hidden="1" customHeight="1" outlineLevel="2">
      <c r="A81" s="11" t="s">
        <v>13</v>
      </c>
      <c r="B81" s="20" t="s">
        <v>380</v>
      </c>
      <c r="C81" s="20" t="s">
        <v>14</v>
      </c>
      <c r="D81" s="13">
        <v>880</v>
      </c>
      <c r="E81" s="13">
        <v>880</v>
      </c>
    </row>
    <row r="82" spans="1:5" s="5" customFormat="1" ht="41.4" hidden="1" outlineLevel="3">
      <c r="A82" s="11" t="s">
        <v>292</v>
      </c>
      <c r="B82" s="12" t="s">
        <v>293</v>
      </c>
      <c r="C82" s="12"/>
      <c r="D82" s="13">
        <f>D83</f>
        <v>0.73740000000000006</v>
      </c>
      <c r="E82" s="13">
        <f>E83</f>
        <v>0.73740000000000006</v>
      </c>
    </row>
    <row r="83" spans="1:5" s="5" customFormat="1" ht="27.6" hidden="1" outlineLevel="1">
      <c r="A83" s="11" t="s">
        <v>13</v>
      </c>
      <c r="B83" s="12" t="s">
        <v>293</v>
      </c>
      <c r="C83" s="12" t="s">
        <v>14</v>
      </c>
      <c r="D83" s="13">
        <v>0.73740000000000006</v>
      </c>
      <c r="E83" s="13">
        <v>0.73740000000000006</v>
      </c>
    </row>
    <row r="84" spans="1:5" s="5" customFormat="1" ht="27.6" hidden="1" outlineLevel="2">
      <c r="A84" s="10" t="s">
        <v>56</v>
      </c>
      <c r="B84" s="14" t="s">
        <v>57</v>
      </c>
      <c r="C84" s="14"/>
      <c r="D84" s="15">
        <f>D85+D88+D91+D93+D95</f>
        <v>25016.999999999996</v>
      </c>
      <c r="E84" s="15">
        <f>E85+E88+E91+E93+E95</f>
        <v>25016.999999999996</v>
      </c>
    </row>
    <row r="85" spans="1:5" s="5" customFormat="1" ht="55.2" hidden="1" outlineLevel="3">
      <c r="A85" s="11" t="s">
        <v>294</v>
      </c>
      <c r="B85" s="12" t="s">
        <v>58</v>
      </c>
      <c r="C85" s="12"/>
      <c r="D85" s="13">
        <f>D86+D87</f>
        <v>4210</v>
      </c>
      <c r="E85" s="13">
        <f>E86+E87</f>
        <v>4210</v>
      </c>
    </row>
    <row r="86" spans="1:5" s="5" customFormat="1" ht="55.2" hidden="1" outlineLevel="1">
      <c r="A86" s="11" t="s">
        <v>11</v>
      </c>
      <c r="B86" s="12" t="s">
        <v>58</v>
      </c>
      <c r="C86" s="12" t="s">
        <v>12</v>
      </c>
      <c r="D86" s="13">
        <v>4137.5</v>
      </c>
      <c r="E86" s="13">
        <v>4137.5</v>
      </c>
    </row>
    <row r="87" spans="1:5" s="5" customFormat="1" ht="27.6" hidden="1" outlineLevel="2">
      <c r="A87" s="11" t="s">
        <v>13</v>
      </c>
      <c r="B87" s="12" t="s">
        <v>58</v>
      </c>
      <c r="C87" s="12" t="s">
        <v>14</v>
      </c>
      <c r="D87" s="13">
        <v>72.5</v>
      </c>
      <c r="E87" s="13">
        <v>72.5</v>
      </c>
    </row>
    <row r="88" spans="1:5" ht="55.2" hidden="1" outlineLevel="3">
      <c r="A88" s="11" t="s">
        <v>244</v>
      </c>
      <c r="B88" s="12" t="s">
        <v>59</v>
      </c>
      <c r="C88" s="12"/>
      <c r="D88" s="13">
        <f>D89+D90</f>
        <v>16622.5</v>
      </c>
      <c r="E88" s="13">
        <f>E89+E90</f>
        <v>16622.5</v>
      </c>
    </row>
    <row r="89" spans="1:5" ht="55.2" hidden="1" outlineLevel="3">
      <c r="A89" s="11" t="s">
        <v>11</v>
      </c>
      <c r="B89" s="12" t="s">
        <v>59</v>
      </c>
      <c r="C89" s="12" t="s">
        <v>12</v>
      </c>
      <c r="D89" s="13">
        <v>16223</v>
      </c>
      <c r="E89" s="13">
        <v>16223</v>
      </c>
    </row>
    <row r="90" spans="1:5" ht="27.6" hidden="1" outlineLevel="2">
      <c r="A90" s="11" t="s">
        <v>13</v>
      </c>
      <c r="B90" s="12" t="s">
        <v>59</v>
      </c>
      <c r="C90" s="12" t="s">
        <v>14</v>
      </c>
      <c r="D90" s="13">
        <v>399.5</v>
      </c>
      <c r="E90" s="13">
        <v>399.5</v>
      </c>
    </row>
    <row r="91" spans="1:5" hidden="1" outlineLevel="3">
      <c r="A91" s="11" t="s">
        <v>170</v>
      </c>
      <c r="B91" s="12" t="s">
        <v>60</v>
      </c>
      <c r="C91" s="12"/>
      <c r="D91" s="13">
        <f>D92</f>
        <v>903.3</v>
      </c>
      <c r="E91" s="13">
        <f>E92</f>
        <v>903.3</v>
      </c>
    </row>
    <row r="92" spans="1:5" ht="27.6" hidden="1" outlineLevel="3">
      <c r="A92" s="11" t="s">
        <v>4</v>
      </c>
      <c r="B92" s="12" t="s">
        <v>60</v>
      </c>
      <c r="C92" s="12" t="s">
        <v>5</v>
      </c>
      <c r="D92" s="13">
        <v>903.3</v>
      </c>
      <c r="E92" s="13">
        <v>903.3</v>
      </c>
    </row>
    <row r="93" spans="1:5" ht="27.6" hidden="1" outlineLevel="2">
      <c r="A93" s="11" t="s">
        <v>61</v>
      </c>
      <c r="B93" s="12" t="s">
        <v>62</v>
      </c>
      <c r="C93" s="12"/>
      <c r="D93" s="13">
        <f>D94</f>
        <v>3149.6</v>
      </c>
      <c r="E93" s="13">
        <f>E94</f>
        <v>3149.6</v>
      </c>
    </row>
    <row r="94" spans="1:5" ht="27.6" hidden="1" outlineLevel="3">
      <c r="A94" s="11" t="s">
        <v>4</v>
      </c>
      <c r="B94" s="12" t="s">
        <v>62</v>
      </c>
      <c r="C94" s="12" t="s">
        <v>5</v>
      </c>
      <c r="D94" s="13">
        <v>3149.6</v>
      </c>
      <c r="E94" s="13">
        <v>3149.6</v>
      </c>
    </row>
    <row r="95" spans="1:5" ht="55.2" hidden="1" outlineLevel="3">
      <c r="A95" s="21" t="s">
        <v>359</v>
      </c>
      <c r="B95" s="20" t="s">
        <v>358</v>
      </c>
      <c r="C95" s="12"/>
      <c r="D95" s="13">
        <f>D96</f>
        <v>131.6</v>
      </c>
      <c r="E95" s="13">
        <f>E96</f>
        <v>131.6</v>
      </c>
    </row>
    <row r="96" spans="1:5" ht="27.6" hidden="1" outlineLevel="3">
      <c r="A96" s="21" t="s">
        <v>337</v>
      </c>
      <c r="B96" s="20" t="s">
        <v>358</v>
      </c>
      <c r="C96" s="12" t="s">
        <v>5</v>
      </c>
      <c r="D96" s="13">
        <v>131.6</v>
      </c>
      <c r="E96" s="13">
        <v>131.6</v>
      </c>
    </row>
    <row r="97" spans="1:5" s="5" customFormat="1" ht="27.6" hidden="1" outlineLevel="2">
      <c r="A97" s="10" t="s">
        <v>295</v>
      </c>
      <c r="B97" s="14" t="s">
        <v>63</v>
      </c>
      <c r="C97" s="14"/>
      <c r="D97" s="15">
        <f>D98+D110+D119</f>
        <v>35505.5</v>
      </c>
      <c r="E97" s="15">
        <f>E98+E110+E119</f>
        <v>35505.5</v>
      </c>
    </row>
    <row r="98" spans="1:5" s="5" customFormat="1" hidden="1" outlineLevel="3">
      <c r="A98" s="10" t="s">
        <v>64</v>
      </c>
      <c r="B98" s="14" t="s">
        <v>65</v>
      </c>
      <c r="C98" s="14"/>
      <c r="D98" s="15">
        <f>D99+D101+D103+D105+D107</f>
        <v>31100.1</v>
      </c>
      <c r="E98" s="15">
        <f>E99+E101+E103+E105+E107</f>
        <v>31100.1</v>
      </c>
    </row>
    <row r="99" spans="1:5" s="5" customFormat="1" ht="27.6" hidden="1">
      <c r="A99" s="11" t="s">
        <v>66</v>
      </c>
      <c r="B99" s="12" t="s">
        <v>67</v>
      </c>
      <c r="C99" s="12"/>
      <c r="D99" s="13">
        <f>D100</f>
        <v>20</v>
      </c>
      <c r="E99" s="13">
        <f>E100</f>
        <v>20</v>
      </c>
    </row>
    <row r="100" spans="1:5" s="5" customFormat="1" ht="27.6" hidden="1" outlineLevel="1">
      <c r="A100" s="11" t="s">
        <v>13</v>
      </c>
      <c r="B100" s="12" t="s">
        <v>67</v>
      </c>
      <c r="C100" s="12" t="s">
        <v>14</v>
      </c>
      <c r="D100" s="13">
        <v>20</v>
      </c>
      <c r="E100" s="13">
        <v>20</v>
      </c>
    </row>
    <row r="101" spans="1:5" s="5" customFormat="1" ht="27.6" hidden="1" outlineLevel="2">
      <c r="A101" s="11" t="s">
        <v>68</v>
      </c>
      <c r="B101" s="12" t="s">
        <v>69</v>
      </c>
      <c r="C101" s="12"/>
      <c r="D101" s="13">
        <f>D102</f>
        <v>2747.4</v>
      </c>
      <c r="E101" s="13">
        <f>E102</f>
        <v>2747.4</v>
      </c>
    </row>
    <row r="102" spans="1:5" hidden="1" outlineLevel="3">
      <c r="A102" s="11" t="s">
        <v>34</v>
      </c>
      <c r="B102" s="12" t="s">
        <v>69</v>
      </c>
      <c r="C102" s="12" t="s">
        <v>35</v>
      </c>
      <c r="D102" s="13">
        <v>2747.4</v>
      </c>
      <c r="E102" s="13">
        <v>2747.4</v>
      </c>
    </row>
    <row r="103" spans="1:5" ht="27.6" hidden="1" outlineLevel="2">
      <c r="A103" s="11" t="s">
        <v>70</v>
      </c>
      <c r="B103" s="12" t="s">
        <v>71</v>
      </c>
      <c r="C103" s="12"/>
      <c r="D103" s="13">
        <f>D104</f>
        <v>15267.5</v>
      </c>
      <c r="E103" s="13">
        <f>E104</f>
        <v>15267.5</v>
      </c>
    </row>
    <row r="104" spans="1:5" hidden="1" outlineLevel="3">
      <c r="A104" s="11" t="s">
        <v>34</v>
      </c>
      <c r="B104" s="12" t="s">
        <v>71</v>
      </c>
      <c r="C104" s="12" t="s">
        <v>35</v>
      </c>
      <c r="D104" s="13">
        <v>15267.5</v>
      </c>
      <c r="E104" s="13">
        <v>15267.5</v>
      </c>
    </row>
    <row r="105" spans="1:5" ht="82.8" hidden="1" outlineLevel="2">
      <c r="A105" s="11" t="s">
        <v>272</v>
      </c>
      <c r="B105" s="12" t="s">
        <v>72</v>
      </c>
      <c r="C105" s="12"/>
      <c r="D105" s="13">
        <f>D106</f>
        <v>297.3</v>
      </c>
      <c r="E105" s="13">
        <f>E106</f>
        <v>297.3</v>
      </c>
    </row>
    <row r="106" spans="1:5" hidden="1" outlineLevel="3">
      <c r="A106" s="11" t="s">
        <v>34</v>
      </c>
      <c r="B106" s="12" t="s">
        <v>72</v>
      </c>
      <c r="C106" s="12" t="s">
        <v>35</v>
      </c>
      <c r="D106" s="13">
        <v>297.3</v>
      </c>
      <c r="E106" s="13">
        <v>297.3</v>
      </c>
    </row>
    <row r="107" spans="1:5" ht="27.6" hidden="1" outlineLevel="2">
      <c r="A107" s="11" t="s">
        <v>73</v>
      </c>
      <c r="B107" s="12" t="s">
        <v>74</v>
      </c>
      <c r="C107" s="12"/>
      <c r="D107" s="13">
        <f>D108+D109</f>
        <v>12767.9</v>
      </c>
      <c r="E107" s="13">
        <f>E108+E109</f>
        <v>12767.9</v>
      </c>
    </row>
    <row r="108" spans="1:5" hidden="1" outlineLevel="3">
      <c r="A108" s="11" t="s">
        <v>34</v>
      </c>
      <c r="B108" s="12" t="s">
        <v>74</v>
      </c>
      <c r="C108" s="12" t="s">
        <v>35</v>
      </c>
      <c r="D108" s="13">
        <v>3333.9</v>
      </c>
      <c r="E108" s="13">
        <v>3333.9</v>
      </c>
    </row>
    <row r="109" spans="1:5" ht="27.6" hidden="1" outlineLevel="2">
      <c r="A109" s="11" t="s">
        <v>4</v>
      </c>
      <c r="B109" s="12" t="s">
        <v>74</v>
      </c>
      <c r="C109" s="12" t="s">
        <v>5</v>
      </c>
      <c r="D109" s="13">
        <v>9434</v>
      </c>
      <c r="E109" s="13">
        <v>9434</v>
      </c>
    </row>
    <row r="110" spans="1:5" s="5" customFormat="1" ht="41.4" hidden="1" outlineLevel="3">
      <c r="A110" s="10" t="s">
        <v>75</v>
      </c>
      <c r="B110" s="14" t="s">
        <v>76</v>
      </c>
      <c r="C110" s="14"/>
      <c r="D110" s="15">
        <f>D111+D113+D115+D117</f>
        <v>3893.5</v>
      </c>
      <c r="E110" s="15">
        <f>E111+E113+E115+E117</f>
        <v>3893.5</v>
      </c>
    </row>
    <row r="111" spans="1:5" s="5" customFormat="1" ht="27.6" hidden="1" outlineLevel="3">
      <c r="A111" s="11" t="s">
        <v>77</v>
      </c>
      <c r="B111" s="12" t="s">
        <v>78</v>
      </c>
      <c r="C111" s="12"/>
      <c r="D111" s="13">
        <f>D112</f>
        <v>900</v>
      </c>
      <c r="E111" s="13">
        <f>E112</f>
        <v>900</v>
      </c>
    </row>
    <row r="112" spans="1:5" s="5" customFormat="1" hidden="1" outlineLevel="1">
      <c r="A112" s="11" t="s">
        <v>15</v>
      </c>
      <c r="B112" s="12" t="s">
        <v>78</v>
      </c>
      <c r="C112" s="12" t="s">
        <v>16</v>
      </c>
      <c r="D112" s="13">
        <v>900</v>
      </c>
      <c r="E112" s="13">
        <v>900</v>
      </c>
    </row>
    <row r="113" spans="1:5" s="5" customFormat="1" hidden="1" outlineLevel="2">
      <c r="A113" s="11" t="s">
        <v>79</v>
      </c>
      <c r="B113" s="12" t="s">
        <v>80</v>
      </c>
      <c r="C113" s="12"/>
      <c r="D113" s="13">
        <f>D114</f>
        <v>826.5</v>
      </c>
      <c r="E113" s="13">
        <f>E114</f>
        <v>826.5</v>
      </c>
    </row>
    <row r="114" spans="1:5" hidden="1" outlineLevel="3">
      <c r="A114" s="11" t="s">
        <v>34</v>
      </c>
      <c r="B114" s="12" t="s">
        <v>80</v>
      </c>
      <c r="C114" s="12" t="s">
        <v>35</v>
      </c>
      <c r="D114" s="13">
        <v>826.5</v>
      </c>
      <c r="E114" s="13">
        <v>826.5</v>
      </c>
    </row>
    <row r="115" spans="1:5" hidden="1" outlineLevel="2">
      <c r="A115" s="11" t="s">
        <v>245</v>
      </c>
      <c r="B115" s="12" t="s">
        <v>81</v>
      </c>
      <c r="C115" s="12"/>
      <c r="D115" s="13">
        <f>D116</f>
        <v>2067</v>
      </c>
      <c r="E115" s="13">
        <f>E116</f>
        <v>2067</v>
      </c>
    </row>
    <row r="116" spans="1:5" hidden="1" outlineLevel="3">
      <c r="A116" s="11" t="s">
        <v>34</v>
      </c>
      <c r="B116" s="12" t="s">
        <v>81</v>
      </c>
      <c r="C116" s="12" t="s">
        <v>35</v>
      </c>
      <c r="D116" s="13">
        <v>2067</v>
      </c>
      <c r="E116" s="13">
        <v>2067</v>
      </c>
    </row>
    <row r="117" spans="1:5" ht="69" hidden="1" outlineLevel="3">
      <c r="A117" s="11" t="s">
        <v>339</v>
      </c>
      <c r="B117" s="20" t="s">
        <v>333</v>
      </c>
      <c r="C117" s="12"/>
      <c r="D117" s="13">
        <f>D118</f>
        <v>100</v>
      </c>
      <c r="E117" s="13">
        <f>E118</f>
        <v>100</v>
      </c>
    </row>
    <row r="118" spans="1:5" ht="27.6" hidden="1" outlineLevel="3">
      <c r="A118" s="11" t="s">
        <v>340</v>
      </c>
      <c r="B118" s="20" t="s">
        <v>333</v>
      </c>
      <c r="C118" s="12">
        <v>200</v>
      </c>
      <c r="D118" s="13">
        <v>100</v>
      </c>
      <c r="E118" s="13">
        <v>100</v>
      </c>
    </row>
    <row r="119" spans="1:5" s="5" customFormat="1" ht="27.6" hidden="1" outlineLevel="2">
      <c r="A119" s="10" t="s">
        <v>82</v>
      </c>
      <c r="B119" s="14" t="s">
        <v>83</v>
      </c>
      <c r="C119" s="14"/>
      <c r="D119" s="15">
        <f>D120</f>
        <v>511.9</v>
      </c>
      <c r="E119" s="15">
        <f>E120</f>
        <v>511.9</v>
      </c>
    </row>
    <row r="120" spans="1:5" s="5" customFormat="1" ht="27.6" hidden="1" outlineLevel="3">
      <c r="A120" s="11" t="s">
        <v>73</v>
      </c>
      <c r="B120" s="12" t="s">
        <v>84</v>
      </c>
      <c r="C120" s="12"/>
      <c r="D120" s="13">
        <f>D121</f>
        <v>511.9</v>
      </c>
      <c r="E120" s="13">
        <f>E121</f>
        <v>511.9</v>
      </c>
    </row>
    <row r="121" spans="1:5" s="5" customFormat="1" hidden="1" outlineLevel="1">
      <c r="A121" s="11" t="s">
        <v>34</v>
      </c>
      <c r="B121" s="12" t="s">
        <v>84</v>
      </c>
      <c r="C121" s="12" t="s">
        <v>35</v>
      </c>
      <c r="D121" s="13">
        <v>511.9</v>
      </c>
      <c r="E121" s="13">
        <v>511.9</v>
      </c>
    </row>
    <row r="122" spans="1:5" s="5" customFormat="1" ht="27.6" hidden="1" outlineLevel="2">
      <c r="A122" s="10" t="s">
        <v>296</v>
      </c>
      <c r="B122" s="14" t="s">
        <v>85</v>
      </c>
      <c r="C122" s="14"/>
      <c r="D122" s="15">
        <f>D123+D126</f>
        <v>20</v>
      </c>
      <c r="E122" s="15">
        <f>E123+E126</f>
        <v>20</v>
      </c>
    </row>
    <row r="123" spans="1:5" s="5" customFormat="1" ht="27.6" hidden="1" outlineLevel="3">
      <c r="A123" s="10" t="s">
        <v>86</v>
      </c>
      <c r="B123" s="14" t="s">
        <v>87</v>
      </c>
      <c r="C123" s="14"/>
      <c r="D123" s="15">
        <f>D124</f>
        <v>10</v>
      </c>
      <c r="E123" s="15">
        <f>E124</f>
        <v>10</v>
      </c>
    </row>
    <row r="124" spans="1:5" s="5" customFormat="1" ht="27.6" hidden="1">
      <c r="A124" s="11" t="s">
        <v>246</v>
      </c>
      <c r="B124" s="12" t="s">
        <v>88</v>
      </c>
      <c r="C124" s="12"/>
      <c r="D124" s="13">
        <f>D125</f>
        <v>10</v>
      </c>
      <c r="E124" s="13">
        <f>E125</f>
        <v>10</v>
      </c>
    </row>
    <row r="125" spans="1:5" s="5" customFormat="1" ht="27.6" hidden="1" outlineLevel="1">
      <c r="A125" s="11" t="s">
        <v>13</v>
      </c>
      <c r="B125" s="12" t="s">
        <v>88</v>
      </c>
      <c r="C125" s="12" t="s">
        <v>14</v>
      </c>
      <c r="D125" s="13">
        <v>10</v>
      </c>
      <c r="E125" s="13">
        <v>10</v>
      </c>
    </row>
    <row r="126" spans="1:5" s="5" customFormat="1" ht="27.6" hidden="1" outlineLevel="2">
      <c r="A126" s="10" t="s">
        <v>89</v>
      </c>
      <c r="B126" s="14" t="s">
        <v>90</v>
      </c>
      <c r="C126" s="14"/>
      <c r="D126" s="15">
        <f>D127</f>
        <v>10</v>
      </c>
      <c r="E126" s="15">
        <f>E127</f>
        <v>10</v>
      </c>
    </row>
    <row r="127" spans="1:5" s="5" customFormat="1" hidden="1" outlineLevel="3">
      <c r="A127" s="11" t="s">
        <v>247</v>
      </c>
      <c r="B127" s="12" t="s">
        <v>91</v>
      </c>
      <c r="C127" s="12"/>
      <c r="D127" s="13">
        <f>D128</f>
        <v>10</v>
      </c>
      <c r="E127" s="13">
        <f>E128</f>
        <v>10</v>
      </c>
    </row>
    <row r="128" spans="1:5" s="5" customFormat="1" ht="27.6" hidden="1" outlineLevel="1">
      <c r="A128" s="11" t="s">
        <v>13</v>
      </c>
      <c r="B128" s="12" t="s">
        <v>91</v>
      </c>
      <c r="C128" s="12" t="s">
        <v>14</v>
      </c>
      <c r="D128" s="13">
        <v>10</v>
      </c>
      <c r="E128" s="13">
        <v>10</v>
      </c>
    </row>
    <row r="129" spans="1:5" s="5" customFormat="1" ht="55.2" hidden="1" outlineLevel="2">
      <c r="A129" s="10" t="s">
        <v>323</v>
      </c>
      <c r="B129" s="14" t="s">
        <v>92</v>
      </c>
      <c r="C129" s="14"/>
      <c r="D129" s="15">
        <f>D130+D137+D142</f>
        <v>6180.2</v>
      </c>
      <c r="E129" s="15">
        <f>E130+E137+E142</f>
        <v>6180.2</v>
      </c>
    </row>
    <row r="130" spans="1:5" s="5" customFormat="1" hidden="1" outlineLevel="3">
      <c r="A130" s="10" t="s">
        <v>248</v>
      </c>
      <c r="B130" s="14" t="s">
        <v>93</v>
      </c>
      <c r="C130" s="14"/>
      <c r="D130" s="15">
        <f>D133+D135+D131</f>
        <v>5602.8</v>
      </c>
      <c r="E130" s="15">
        <f>E133+E135+E131</f>
        <v>5602.8</v>
      </c>
    </row>
    <row r="131" spans="1:5" ht="27.6" hidden="1" outlineLevel="3">
      <c r="A131" s="21" t="s">
        <v>336</v>
      </c>
      <c r="B131" s="20" t="s">
        <v>334</v>
      </c>
      <c r="C131" s="12"/>
      <c r="D131" s="13">
        <f>D132</f>
        <v>4.5</v>
      </c>
      <c r="E131" s="13">
        <f>E132</f>
        <v>4.5</v>
      </c>
    </row>
    <row r="132" spans="1:5" ht="27.6" hidden="1" outlineLevel="3">
      <c r="A132" s="21" t="s">
        <v>337</v>
      </c>
      <c r="B132" s="20" t="s">
        <v>334</v>
      </c>
      <c r="C132" s="12">
        <v>600</v>
      </c>
      <c r="D132" s="13">
        <v>4.5</v>
      </c>
      <c r="E132" s="13">
        <v>4.5</v>
      </c>
    </row>
    <row r="133" spans="1:5" s="5" customFormat="1" ht="27.6" hidden="1">
      <c r="A133" s="11" t="s">
        <v>249</v>
      </c>
      <c r="B133" s="12" t="s">
        <v>94</v>
      </c>
      <c r="C133" s="12"/>
      <c r="D133" s="13">
        <f>D134</f>
        <v>100</v>
      </c>
      <c r="E133" s="13">
        <f>E134</f>
        <v>100</v>
      </c>
    </row>
    <row r="134" spans="1:5" s="5" customFormat="1" ht="27.6" hidden="1" outlineLevel="1">
      <c r="A134" s="11" t="s">
        <v>4</v>
      </c>
      <c r="B134" s="12" t="s">
        <v>94</v>
      </c>
      <c r="C134" s="12" t="s">
        <v>5</v>
      </c>
      <c r="D134" s="13">
        <v>100</v>
      </c>
      <c r="E134" s="13">
        <v>100</v>
      </c>
    </row>
    <row r="135" spans="1:5" s="5" customFormat="1" hidden="1" outlineLevel="2">
      <c r="A135" s="11" t="s">
        <v>250</v>
      </c>
      <c r="B135" s="12" t="s">
        <v>95</v>
      </c>
      <c r="C135" s="12"/>
      <c r="D135" s="13">
        <f>D136</f>
        <v>5498.3</v>
      </c>
      <c r="E135" s="13">
        <f>E136</f>
        <v>5498.3</v>
      </c>
    </row>
    <row r="136" spans="1:5" ht="27.6" hidden="1" outlineLevel="3">
      <c r="A136" s="11" t="s">
        <v>4</v>
      </c>
      <c r="B136" s="12" t="s">
        <v>95</v>
      </c>
      <c r="C136" s="12" t="s">
        <v>5</v>
      </c>
      <c r="D136" s="13">
        <v>5498.3</v>
      </c>
      <c r="E136" s="13">
        <v>5498.3</v>
      </c>
    </row>
    <row r="137" spans="1:5" s="5" customFormat="1" hidden="1" outlineLevel="2">
      <c r="A137" s="10" t="s">
        <v>251</v>
      </c>
      <c r="B137" s="14" t="s">
        <v>96</v>
      </c>
      <c r="C137" s="14"/>
      <c r="D137" s="15">
        <f>D138+D140</f>
        <v>64</v>
      </c>
      <c r="E137" s="15">
        <f>E138+E140</f>
        <v>64</v>
      </c>
    </row>
    <row r="138" spans="1:5" s="5" customFormat="1" ht="82.8" hidden="1" outlineLevel="3">
      <c r="A138" s="11" t="s">
        <v>297</v>
      </c>
      <c r="B138" s="12" t="s">
        <v>97</v>
      </c>
      <c r="C138" s="12"/>
      <c r="D138" s="13">
        <f>D139</f>
        <v>14</v>
      </c>
      <c r="E138" s="13">
        <f>E139</f>
        <v>14</v>
      </c>
    </row>
    <row r="139" spans="1:5" s="5" customFormat="1" ht="27.6" hidden="1" outlineLevel="1">
      <c r="A139" s="11" t="s">
        <v>4</v>
      </c>
      <c r="B139" s="12" t="s">
        <v>97</v>
      </c>
      <c r="C139" s="12" t="s">
        <v>5</v>
      </c>
      <c r="D139" s="13">
        <v>14</v>
      </c>
      <c r="E139" s="13">
        <v>14</v>
      </c>
    </row>
    <row r="140" spans="1:5" s="5" customFormat="1" ht="41.4" hidden="1" outlineLevel="1">
      <c r="A140" s="21" t="s">
        <v>338</v>
      </c>
      <c r="B140" s="20" t="s">
        <v>335</v>
      </c>
      <c r="C140" s="12"/>
      <c r="D140" s="13">
        <f>D141</f>
        <v>50</v>
      </c>
      <c r="E140" s="13">
        <f>E141</f>
        <v>50</v>
      </c>
    </row>
    <row r="141" spans="1:5" s="5" customFormat="1" ht="27.6" hidden="1" outlineLevel="1">
      <c r="A141" s="21" t="s">
        <v>337</v>
      </c>
      <c r="B141" s="20" t="s">
        <v>335</v>
      </c>
      <c r="C141" s="12">
        <v>600</v>
      </c>
      <c r="D141" s="13">
        <v>50</v>
      </c>
      <c r="E141" s="13">
        <v>50</v>
      </c>
    </row>
    <row r="142" spans="1:5" s="5" customFormat="1" ht="27.6" hidden="1" outlineLevel="2">
      <c r="A142" s="10" t="s">
        <v>252</v>
      </c>
      <c r="B142" s="14" t="s">
        <v>98</v>
      </c>
      <c r="C142" s="14"/>
      <c r="D142" s="15">
        <f>D143</f>
        <v>513.4</v>
      </c>
      <c r="E142" s="15">
        <f>E143</f>
        <v>513.4</v>
      </c>
    </row>
    <row r="143" spans="1:5" s="5" customFormat="1" ht="27.6" hidden="1" outlineLevel="3">
      <c r="A143" s="11" t="s">
        <v>99</v>
      </c>
      <c r="B143" s="12" t="s">
        <v>100</v>
      </c>
      <c r="C143" s="12"/>
      <c r="D143" s="13">
        <f>D144</f>
        <v>513.4</v>
      </c>
      <c r="E143" s="13">
        <f>E144</f>
        <v>513.4</v>
      </c>
    </row>
    <row r="144" spans="1:5" s="5" customFormat="1" ht="27.6" hidden="1" outlineLevel="1">
      <c r="A144" s="11" t="s">
        <v>4</v>
      </c>
      <c r="B144" s="12" t="s">
        <v>100</v>
      </c>
      <c r="C144" s="12" t="s">
        <v>5</v>
      </c>
      <c r="D144" s="13">
        <v>513.4</v>
      </c>
      <c r="E144" s="13">
        <v>513.4</v>
      </c>
    </row>
    <row r="145" spans="1:6" s="5" customFormat="1" ht="27.6" hidden="1" outlineLevel="2">
      <c r="A145" s="10" t="s">
        <v>298</v>
      </c>
      <c r="B145" s="14" t="s">
        <v>101</v>
      </c>
      <c r="C145" s="14"/>
      <c r="D145" s="15">
        <f>D146+D151+D168+D183+D208+D221</f>
        <v>427427.1</v>
      </c>
      <c r="E145" s="15">
        <f>E146+E151+E168+E183+E208+E221</f>
        <v>427427.1</v>
      </c>
      <c r="F145" s="40"/>
    </row>
    <row r="146" spans="1:6" s="5" customFormat="1" ht="27.6" hidden="1" outlineLevel="3">
      <c r="A146" s="10" t="s">
        <v>324</v>
      </c>
      <c r="B146" s="14" t="s">
        <v>299</v>
      </c>
      <c r="C146" s="14"/>
      <c r="D146" s="15">
        <f>D147+D149</f>
        <v>2476.8000000000002</v>
      </c>
      <c r="E146" s="15">
        <f>E147+E149</f>
        <v>2476.8000000000002</v>
      </c>
    </row>
    <row r="147" spans="1:6" s="5" customFormat="1" ht="27.6" hidden="1">
      <c r="A147" s="11" t="s">
        <v>300</v>
      </c>
      <c r="B147" s="12" t="s">
        <v>301</v>
      </c>
      <c r="C147" s="12"/>
      <c r="D147" s="13">
        <f>D148</f>
        <v>2002</v>
      </c>
      <c r="E147" s="13">
        <f>E148</f>
        <v>2002</v>
      </c>
    </row>
    <row r="148" spans="1:6" s="5" customFormat="1" ht="27.6" hidden="1" outlineLevel="1">
      <c r="A148" s="11" t="s">
        <v>13</v>
      </c>
      <c r="B148" s="12" t="s">
        <v>301</v>
      </c>
      <c r="C148" s="12" t="s">
        <v>14</v>
      </c>
      <c r="D148" s="13">
        <v>2002</v>
      </c>
      <c r="E148" s="13">
        <v>2002</v>
      </c>
    </row>
    <row r="149" spans="1:6" s="5" customFormat="1" ht="41.4" hidden="1" outlineLevel="1">
      <c r="A149" s="11" t="s">
        <v>342</v>
      </c>
      <c r="B149" s="20" t="s">
        <v>341</v>
      </c>
      <c r="C149" s="20"/>
      <c r="D149" s="13">
        <f>D150</f>
        <v>474.8</v>
      </c>
      <c r="E149" s="13">
        <f>E150</f>
        <v>474.8</v>
      </c>
    </row>
    <row r="150" spans="1:6" s="5" customFormat="1" ht="27.6" hidden="1" outlineLevel="1">
      <c r="A150" s="11" t="s">
        <v>13</v>
      </c>
      <c r="B150" s="20" t="s">
        <v>341</v>
      </c>
      <c r="C150" s="20" t="s">
        <v>14</v>
      </c>
      <c r="D150" s="13">
        <v>474.8</v>
      </c>
      <c r="E150" s="13">
        <v>474.8</v>
      </c>
    </row>
    <row r="151" spans="1:6" s="5" customFormat="1" ht="27.6" hidden="1" outlineLevel="2">
      <c r="A151" s="10" t="s">
        <v>102</v>
      </c>
      <c r="B151" s="14" t="s">
        <v>103</v>
      </c>
      <c r="C151" s="14"/>
      <c r="D151" s="15">
        <f>D155+D157+D159+D162+D164+D166+D152</f>
        <v>156076.1</v>
      </c>
      <c r="E151" s="15">
        <f>E155+E157+E159+E162+E164+E166+E152</f>
        <v>156076.1</v>
      </c>
    </row>
    <row r="152" spans="1:6" s="5" customFormat="1" ht="27.6" hidden="1" outlineLevel="2">
      <c r="A152" s="21" t="s">
        <v>360</v>
      </c>
      <c r="B152" s="38" t="s">
        <v>361</v>
      </c>
      <c r="C152" s="38"/>
      <c r="D152" s="13">
        <f>D153+D154</f>
        <v>9633</v>
      </c>
      <c r="E152" s="13">
        <f>E153+E154</f>
        <v>9633</v>
      </c>
    </row>
    <row r="153" spans="1:6" s="5" customFormat="1" ht="27.6" hidden="1" outlineLevel="2">
      <c r="A153" s="21" t="s">
        <v>362</v>
      </c>
      <c r="B153" s="38" t="s">
        <v>361</v>
      </c>
      <c r="C153" s="38" t="s">
        <v>14</v>
      </c>
      <c r="D153" s="13">
        <v>620</v>
      </c>
      <c r="E153" s="13">
        <v>620</v>
      </c>
    </row>
    <row r="154" spans="1:6" s="5" customFormat="1" hidden="1" outlineLevel="2">
      <c r="A154" s="21" t="s">
        <v>363</v>
      </c>
      <c r="B154" s="38" t="s">
        <v>361</v>
      </c>
      <c r="C154" s="38" t="s">
        <v>16</v>
      </c>
      <c r="D154" s="13">
        <v>9013</v>
      </c>
      <c r="E154" s="13">
        <v>9013</v>
      </c>
    </row>
    <row r="155" spans="1:6" ht="41.4" hidden="1" outlineLevel="3">
      <c r="A155" s="11" t="s">
        <v>253</v>
      </c>
      <c r="B155" s="12" t="s">
        <v>104</v>
      </c>
      <c r="C155" s="12"/>
      <c r="D155" s="13">
        <f>D156</f>
        <v>4102.3</v>
      </c>
      <c r="E155" s="13">
        <f>E156</f>
        <v>4102.3</v>
      </c>
    </row>
    <row r="156" spans="1:6" ht="27.6" hidden="1" outlineLevel="2">
      <c r="A156" s="11" t="s">
        <v>13</v>
      </c>
      <c r="B156" s="12" t="s">
        <v>104</v>
      </c>
      <c r="C156" s="12" t="s">
        <v>14</v>
      </c>
      <c r="D156" s="13">
        <v>4102.3</v>
      </c>
      <c r="E156" s="13">
        <v>4102.3</v>
      </c>
    </row>
    <row r="157" spans="1:6" hidden="1" outlineLevel="3">
      <c r="A157" s="11" t="s">
        <v>273</v>
      </c>
      <c r="B157" s="12" t="s">
        <v>105</v>
      </c>
      <c r="C157" s="12"/>
      <c r="D157" s="13">
        <f>D158</f>
        <v>2447.3000000000002</v>
      </c>
      <c r="E157" s="13">
        <f>E158</f>
        <v>2447.3000000000002</v>
      </c>
    </row>
    <row r="158" spans="1:6" ht="27.6" hidden="1" outlineLevel="2">
      <c r="A158" s="11" t="s">
        <v>13</v>
      </c>
      <c r="B158" s="12" t="s">
        <v>105</v>
      </c>
      <c r="C158" s="12" t="s">
        <v>14</v>
      </c>
      <c r="D158" s="13">
        <v>2447.3000000000002</v>
      </c>
      <c r="E158" s="13">
        <v>2447.3000000000002</v>
      </c>
    </row>
    <row r="159" spans="1:6" hidden="1" outlineLevel="3">
      <c r="A159" s="11" t="s">
        <v>274</v>
      </c>
      <c r="B159" s="12" t="s">
        <v>106</v>
      </c>
      <c r="C159" s="12"/>
      <c r="D159" s="13">
        <f>D160</f>
        <v>814.4</v>
      </c>
      <c r="E159" s="13">
        <f>E160</f>
        <v>814.4</v>
      </c>
    </row>
    <row r="160" spans="1:6" ht="55.2" hidden="1" outlineLevel="3">
      <c r="A160" s="11" t="s">
        <v>11</v>
      </c>
      <c r="B160" s="12" t="s">
        <v>106</v>
      </c>
      <c r="C160" s="12" t="s">
        <v>12</v>
      </c>
      <c r="D160" s="13">
        <v>814.4</v>
      </c>
      <c r="E160" s="13">
        <v>814.4</v>
      </c>
    </row>
    <row r="161" spans="1:5" ht="27.6" hidden="1" outlineLevel="3">
      <c r="A161" s="21" t="s">
        <v>362</v>
      </c>
      <c r="B161" s="38" t="s">
        <v>106</v>
      </c>
      <c r="C161" s="38" t="s">
        <v>14</v>
      </c>
      <c r="D161" s="13">
        <v>0</v>
      </c>
      <c r="E161" s="13">
        <v>0</v>
      </c>
    </row>
    <row r="162" spans="1:5" ht="49.5" hidden="1" customHeight="1" outlineLevel="3">
      <c r="A162" s="11" t="s">
        <v>254</v>
      </c>
      <c r="B162" s="12" t="s">
        <v>107</v>
      </c>
      <c r="C162" s="12"/>
      <c r="D162" s="13">
        <f>D163</f>
        <v>20</v>
      </c>
      <c r="E162" s="13">
        <f>E163</f>
        <v>20</v>
      </c>
    </row>
    <row r="163" spans="1:5" ht="27.6" hidden="1" outlineLevel="2">
      <c r="A163" s="11" t="s">
        <v>13</v>
      </c>
      <c r="B163" s="12" t="s">
        <v>107</v>
      </c>
      <c r="C163" s="12" t="s">
        <v>14</v>
      </c>
      <c r="D163" s="13">
        <v>20</v>
      </c>
      <c r="E163" s="13">
        <v>20</v>
      </c>
    </row>
    <row r="164" spans="1:5" ht="41.4" hidden="1" outlineLevel="3">
      <c r="A164" s="11" t="s">
        <v>255</v>
      </c>
      <c r="B164" s="12" t="s">
        <v>108</v>
      </c>
      <c r="C164" s="12"/>
      <c r="D164" s="13">
        <f>D165</f>
        <v>400</v>
      </c>
      <c r="E164" s="13">
        <f>E165</f>
        <v>400</v>
      </c>
    </row>
    <row r="165" spans="1:5" ht="27.6" hidden="1" outlineLevel="2">
      <c r="A165" s="11" t="s">
        <v>13</v>
      </c>
      <c r="B165" s="12" t="s">
        <v>108</v>
      </c>
      <c r="C165" s="12" t="s">
        <v>14</v>
      </c>
      <c r="D165" s="13">
        <v>400</v>
      </c>
      <c r="E165" s="13">
        <v>400</v>
      </c>
    </row>
    <row r="166" spans="1:5" s="5" customFormat="1" ht="29.4" hidden="1" customHeight="1" outlineLevel="3">
      <c r="A166" s="11" t="s">
        <v>256</v>
      </c>
      <c r="B166" s="12" t="s">
        <v>109</v>
      </c>
      <c r="C166" s="12"/>
      <c r="D166" s="13">
        <f>D167</f>
        <v>138659.1</v>
      </c>
      <c r="E166" s="13">
        <f>E167</f>
        <v>138659.1</v>
      </c>
    </row>
    <row r="167" spans="1:5" s="5" customFormat="1" ht="27.6" hidden="1" outlineLevel="1">
      <c r="A167" s="11" t="s">
        <v>110</v>
      </c>
      <c r="B167" s="12" t="s">
        <v>109</v>
      </c>
      <c r="C167" s="12" t="s">
        <v>111</v>
      </c>
      <c r="D167" s="13">
        <v>138659.1</v>
      </c>
      <c r="E167" s="13">
        <v>138659.1</v>
      </c>
    </row>
    <row r="168" spans="1:5" s="5" customFormat="1" ht="27.6" hidden="1" outlineLevel="2">
      <c r="A168" s="10" t="s">
        <v>112</v>
      </c>
      <c r="B168" s="14" t="s">
        <v>113</v>
      </c>
      <c r="C168" s="14"/>
      <c r="D168" s="15">
        <f>D171+D173+D175+D179+D181+D169+D177</f>
        <v>34765.799999999996</v>
      </c>
      <c r="E168" s="15">
        <f>E171+E173+E175+E179+E181+E169+E177</f>
        <v>34765.799999999996</v>
      </c>
    </row>
    <row r="169" spans="1:5" s="5" customFormat="1" hidden="1" outlineLevel="2">
      <c r="A169" s="21" t="s">
        <v>364</v>
      </c>
      <c r="B169" s="38" t="s">
        <v>365</v>
      </c>
      <c r="C169" s="38"/>
      <c r="D169" s="13">
        <v>900.1</v>
      </c>
      <c r="E169" s="13">
        <v>900.1</v>
      </c>
    </row>
    <row r="170" spans="1:5" s="5" customFormat="1" ht="27.6" hidden="1" outlineLevel="2">
      <c r="A170" s="21" t="s">
        <v>366</v>
      </c>
      <c r="B170" s="38" t="s">
        <v>365</v>
      </c>
      <c r="C170" s="38" t="s">
        <v>111</v>
      </c>
      <c r="D170" s="13">
        <v>900.1</v>
      </c>
      <c r="E170" s="13">
        <v>900.1</v>
      </c>
    </row>
    <row r="171" spans="1:5" hidden="1" outlineLevel="3">
      <c r="A171" s="11" t="s">
        <v>257</v>
      </c>
      <c r="B171" s="12" t="s">
        <v>115</v>
      </c>
      <c r="C171" s="12"/>
      <c r="D171" s="13">
        <f>D172</f>
        <v>590</v>
      </c>
      <c r="E171" s="13">
        <f>E172</f>
        <v>590</v>
      </c>
    </row>
    <row r="172" spans="1:5" ht="27.6" hidden="1" outlineLevel="2">
      <c r="A172" s="11" t="s">
        <v>13</v>
      </c>
      <c r="B172" s="12" t="s">
        <v>115</v>
      </c>
      <c r="C172" s="12" t="s">
        <v>14</v>
      </c>
      <c r="D172" s="13">
        <v>590</v>
      </c>
      <c r="E172" s="13">
        <v>590</v>
      </c>
    </row>
    <row r="173" spans="1:5" ht="27.6" hidden="1" outlineLevel="3">
      <c r="A173" s="11" t="s">
        <v>114</v>
      </c>
      <c r="B173" s="12" t="s">
        <v>117</v>
      </c>
      <c r="C173" s="12"/>
      <c r="D173" s="13">
        <f>D174</f>
        <v>3973.8</v>
      </c>
      <c r="E173" s="13">
        <f>E174</f>
        <v>3973.8</v>
      </c>
    </row>
    <row r="174" spans="1:5" ht="27.6" hidden="1" outlineLevel="2">
      <c r="A174" s="11" t="s">
        <v>13</v>
      </c>
      <c r="B174" s="12" t="s">
        <v>117</v>
      </c>
      <c r="C174" s="12" t="s">
        <v>14</v>
      </c>
      <c r="D174" s="13">
        <v>3973.8</v>
      </c>
      <c r="E174" s="13">
        <v>3973.8</v>
      </c>
    </row>
    <row r="175" spans="1:5" ht="32.25" hidden="1" customHeight="1" outlineLevel="3">
      <c r="A175" s="11" t="s">
        <v>367</v>
      </c>
      <c r="B175" s="12" t="s">
        <v>118</v>
      </c>
      <c r="C175" s="12"/>
      <c r="D175" s="13">
        <f>D176</f>
        <v>16509.099999999999</v>
      </c>
      <c r="E175" s="13">
        <f>E176</f>
        <v>16509.099999999999</v>
      </c>
    </row>
    <row r="176" spans="1:5" ht="27.6" hidden="1" outlineLevel="2">
      <c r="A176" s="11" t="s">
        <v>110</v>
      </c>
      <c r="B176" s="12" t="s">
        <v>118</v>
      </c>
      <c r="C176" s="12" t="s">
        <v>111</v>
      </c>
      <c r="D176" s="13">
        <v>16509.099999999999</v>
      </c>
      <c r="E176" s="13">
        <v>16509.099999999999</v>
      </c>
    </row>
    <row r="177" spans="1:5" ht="30.75" hidden="1" customHeight="1" outlineLevel="2">
      <c r="A177" s="11" t="s">
        <v>377</v>
      </c>
      <c r="B177" s="42" t="s">
        <v>375</v>
      </c>
      <c r="C177" s="20"/>
      <c r="D177" s="13">
        <f>D178</f>
        <v>488</v>
      </c>
      <c r="E177" s="13">
        <f>E178</f>
        <v>488</v>
      </c>
    </row>
    <row r="178" spans="1:5" ht="27.6" hidden="1" outlineLevel="2">
      <c r="A178" s="11" t="s">
        <v>110</v>
      </c>
      <c r="B178" s="20" t="s">
        <v>375</v>
      </c>
      <c r="C178" s="20" t="s">
        <v>111</v>
      </c>
      <c r="D178" s="13">
        <v>488</v>
      </c>
      <c r="E178" s="13">
        <v>488</v>
      </c>
    </row>
    <row r="179" spans="1:5" ht="41.4" hidden="1" outlineLevel="3">
      <c r="A179" s="11" t="s">
        <v>275</v>
      </c>
      <c r="B179" s="12" t="s">
        <v>119</v>
      </c>
      <c r="C179" s="12"/>
      <c r="D179" s="13">
        <f>D180</f>
        <v>8834</v>
      </c>
      <c r="E179" s="13">
        <f>E180</f>
        <v>8834</v>
      </c>
    </row>
    <row r="180" spans="1:5" ht="27.6" hidden="1" outlineLevel="2">
      <c r="A180" s="11" t="s">
        <v>110</v>
      </c>
      <c r="B180" s="12" t="s">
        <v>119</v>
      </c>
      <c r="C180" s="12" t="s">
        <v>111</v>
      </c>
      <c r="D180" s="13">
        <v>8834</v>
      </c>
      <c r="E180" s="13">
        <v>8834</v>
      </c>
    </row>
    <row r="181" spans="1:5" s="5" customFormat="1" hidden="1" outlineLevel="3">
      <c r="A181" s="11" t="s">
        <v>120</v>
      </c>
      <c r="B181" s="12" t="s">
        <v>121</v>
      </c>
      <c r="C181" s="12"/>
      <c r="D181" s="13">
        <f>D182</f>
        <v>3470.8</v>
      </c>
      <c r="E181" s="13">
        <f>E182</f>
        <v>3470.8</v>
      </c>
    </row>
    <row r="182" spans="1:5" s="5" customFormat="1" ht="27.6" hidden="1" outlineLevel="1">
      <c r="A182" s="11" t="s">
        <v>110</v>
      </c>
      <c r="B182" s="12" t="s">
        <v>121</v>
      </c>
      <c r="C182" s="12" t="s">
        <v>111</v>
      </c>
      <c r="D182" s="13">
        <v>3470.8</v>
      </c>
      <c r="E182" s="13">
        <v>3470.8</v>
      </c>
    </row>
    <row r="183" spans="1:5" s="5" customFormat="1" ht="27.6" hidden="1" outlineLevel="2">
      <c r="A183" s="10" t="s">
        <v>122</v>
      </c>
      <c r="B183" s="14" t="s">
        <v>123</v>
      </c>
      <c r="C183" s="14"/>
      <c r="D183" s="15">
        <f>D184+D186+D188+D190+D192+D194+D196+D198+D200+D202+D204+D206</f>
        <v>44803.700000000004</v>
      </c>
      <c r="E183" s="15">
        <f>E184+E186+E188+E190+E192+E194+E196+E198+E200+E202+E204+E206</f>
        <v>44803.700000000004</v>
      </c>
    </row>
    <row r="184" spans="1:5" ht="41.4" hidden="1" outlineLevel="3">
      <c r="A184" s="11" t="s">
        <v>376</v>
      </c>
      <c r="B184" s="12" t="s">
        <v>124</v>
      </c>
      <c r="C184" s="12"/>
      <c r="D184" s="13">
        <f>D185</f>
        <v>5327</v>
      </c>
      <c r="E184" s="13">
        <f>E185</f>
        <v>5327</v>
      </c>
    </row>
    <row r="185" spans="1:5" ht="27.6" hidden="1" outlineLevel="2">
      <c r="A185" s="11" t="s">
        <v>13</v>
      </c>
      <c r="B185" s="12" t="s">
        <v>124</v>
      </c>
      <c r="C185" s="12" t="s">
        <v>14</v>
      </c>
      <c r="D185" s="13">
        <v>5327</v>
      </c>
      <c r="E185" s="13">
        <v>5327</v>
      </c>
    </row>
    <row r="186" spans="1:5" ht="41.4" hidden="1" outlineLevel="3">
      <c r="A186" s="11" t="s">
        <v>125</v>
      </c>
      <c r="B186" s="12" t="s">
        <v>126</v>
      </c>
      <c r="C186" s="12"/>
      <c r="D186" s="13">
        <f>D187</f>
        <v>4275.5</v>
      </c>
      <c r="E186" s="13">
        <f>E187</f>
        <v>4275.5</v>
      </c>
    </row>
    <row r="187" spans="1:5" ht="27.6" hidden="1" outlineLevel="2">
      <c r="A187" s="11" t="s">
        <v>13</v>
      </c>
      <c r="B187" s="12" t="s">
        <v>126</v>
      </c>
      <c r="C187" s="12" t="s">
        <v>14</v>
      </c>
      <c r="D187" s="13">
        <v>4275.5</v>
      </c>
      <c r="E187" s="13">
        <v>4275.5</v>
      </c>
    </row>
    <row r="188" spans="1:5" ht="27.6" hidden="1" outlineLevel="3">
      <c r="A188" s="11" t="s">
        <v>127</v>
      </c>
      <c r="B188" s="12" t="s">
        <v>128</v>
      </c>
      <c r="C188" s="12"/>
      <c r="D188" s="13">
        <f>D189</f>
        <v>1770.5</v>
      </c>
      <c r="E188" s="13">
        <f>E189</f>
        <v>1770.5</v>
      </c>
    </row>
    <row r="189" spans="1:5" ht="27.6" hidden="1" outlineLevel="2">
      <c r="A189" s="11" t="s">
        <v>13</v>
      </c>
      <c r="B189" s="12" t="s">
        <v>128</v>
      </c>
      <c r="C189" s="12" t="s">
        <v>14</v>
      </c>
      <c r="D189" s="13">
        <v>1770.5</v>
      </c>
      <c r="E189" s="13">
        <v>1770.5</v>
      </c>
    </row>
    <row r="190" spans="1:5" hidden="1" outlineLevel="3">
      <c r="A190" s="11" t="s">
        <v>129</v>
      </c>
      <c r="B190" s="12" t="s">
        <v>130</v>
      </c>
      <c r="C190" s="12"/>
      <c r="D190" s="13">
        <f>D191</f>
        <v>24402.7</v>
      </c>
      <c r="E190" s="13">
        <f>E191</f>
        <v>24402.7</v>
      </c>
    </row>
    <row r="191" spans="1:5" ht="27.6" hidden="1" outlineLevel="2">
      <c r="A191" s="11" t="s">
        <v>13</v>
      </c>
      <c r="B191" s="12" t="s">
        <v>130</v>
      </c>
      <c r="C191" s="12" t="s">
        <v>14</v>
      </c>
      <c r="D191" s="13">
        <v>24402.7</v>
      </c>
      <c r="E191" s="13">
        <v>24402.7</v>
      </c>
    </row>
    <row r="192" spans="1:5" hidden="1" outlineLevel="3">
      <c r="A192" s="11" t="s">
        <v>131</v>
      </c>
      <c r="B192" s="12" t="s">
        <v>132</v>
      </c>
      <c r="C192" s="12"/>
      <c r="D192" s="13">
        <f>D193</f>
        <v>1280</v>
      </c>
      <c r="E192" s="13">
        <f>E193</f>
        <v>1280</v>
      </c>
    </row>
    <row r="193" spans="1:5" ht="27.6" hidden="1" outlineLevel="2">
      <c r="A193" s="11" t="s">
        <v>13</v>
      </c>
      <c r="B193" s="12" t="s">
        <v>132</v>
      </c>
      <c r="C193" s="12" t="s">
        <v>14</v>
      </c>
      <c r="D193" s="13">
        <v>1280</v>
      </c>
      <c r="E193" s="13">
        <v>1280</v>
      </c>
    </row>
    <row r="194" spans="1:5" ht="27.6" hidden="1" outlineLevel="3">
      <c r="A194" s="11" t="s">
        <v>133</v>
      </c>
      <c r="B194" s="12" t="s">
        <v>134</v>
      </c>
      <c r="C194" s="12"/>
      <c r="D194" s="13">
        <f>D195</f>
        <v>5526.3</v>
      </c>
      <c r="E194" s="13">
        <f>E195</f>
        <v>5526.3</v>
      </c>
    </row>
    <row r="195" spans="1:5" ht="27.6" hidden="1" outlineLevel="2">
      <c r="A195" s="11" t="s">
        <v>13</v>
      </c>
      <c r="B195" s="12" t="s">
        <v>134</v>
      </c>
      <c r="C195" s="12" t="s">
        <v>14</v>
      </c>
      <c r="D195" s="13">
        <v>5526.3</v>
      </c>
      <c r="E195" s="13">
        <v>5526.3</v>
      </c>
    </row>
    <row r="196" spans="1:5" ht="27.6" hidden="1" outlineLevel="3">
      <c r="A196" s="11" t="s">
        <v>135</v>
      </c>
      <c r="B196" s="12" t="s">
        <v>136</v>
      </c>
      <c r="C196" s="12"/>
      <c r="D196" s="13">
        <f>D197</f>
        <v>1350</v>
      </c>
      <c r="E196" s="13">
        <f>E197</f>
        <v>1350</v>
      </c>
    </row>
    <row r="197" spans="1:5" ht="27.6" hidden="1" outlineLevel="2">
      <c r="A197" s="11" t="s">
        <v>13</v>
      </c>
      <c r="B197" s="12" t="s">
        <v>136</v>
      </c>
      <c r="C197" s="12" t="s">
        <v>14</v>
      </c>
      <c r="D197" s="13">
        <v>1350</v>
      </c>
      <c r="E197" s="13">
        <v>1350</v>
      </c>
    </row>
    <row r="198" spans="1:5" ht="41.4" hidden="1" outlineLevel="3">
      <c r="A198" s="11" t="s">
        <v>137</v>
      </c>
      <c r="B198" s="12" t="s">
        <v>138</v>
      </c>
      <c r="C198" s="12"/>
      <c r="D198" s="13">
        <f>D199</f>
        <v>542.9</v>
      </c>
      <c r="E198" s="13">
        <f>E199</f>
        <v>542.9</v>
      </c>
    </row>
    <row r="199" spans="1:5" ht="27.6" hidden="1" outlineLevel="2">
      <c r="A199" s="11" t="s">
        <v>13</v>
      </c>
      <c r="B199" s="12" t="s">
        <v>138</v>
      </c>
      <c r="C199" s="12" t="s">
        <v>14</v>
      </c>
      <c r="D199" s="13">
        <v>542.9</v>
      </c>
      <c r="E199" s="13">
        <v>542.9</v>
      </c>
    </row>
    <row r="200" spans="1:5" ht="27.6" hidden="1" outlineLevel="2">
      <c r="A200" s="11" t="s">
        <v>140</v>
      </c>
      <c r="B200" s="12" t="s">
        <v>139</v>
      </c>
      <c r="C200" s="12"/>
      <c r="D200" s="13">
        <f>D201</f>
        <v>316.8</v>
      </c>
      <c r="E200" s="13">
        <f>E201</f>
        <v>316.8</v>
      </c>
    </row>
    <row r="201" spans="1:5" ht="27.6" hidden="1" outlineLevel="3">
      <c r="A201" s="11" t="s">
        <v>13</v>
      </c>
      <c r="B201" s="12" t="s">
        <v>139</v>
      </c>
      <c r="C201" s="12" t="s">
        <v>14</v>
      </c>
      <c r="D201" s="13">
        <v>316.8</v>
      </c>
      <c r="E201" s="13">
        <v>316.8</v>
      </c>
    </row>
    <row r="202" spans="1:5" s="5" customFormat="1" hidden="1" outlineLevel="2">
      <c r="A202" s="11" t="s">
        <v>259</v>
      </c>
      <c r="B202" s="12" t="s">
        <v>141</v>
      </c>
      <c r="C202" s="12"/>
      <c r="D202" s="13">
        <f>D203</f>
        <v>10</v>
      </c>
      <c r="E202" s="13">
        <f>E203</f>
        <v>10</v>
      </c>
    </row>
    <row r="203" spans="1:5" ht="27.6" hidden="1" outlineLevel="3">
      <c r="A203" s="11" t="s">
        <v>13</v>
      </c>
      <c r="B203" s="12" t="s">
        <v>141</v>
      </c>
      <c r="C203" s="12" t="s">
        <v>14</v>
      </c>
      <c r="D203" s="13">
        <v>10</v>
      </c>
      <c r="E203" s="13">
        <v>10</v>
      </c>
    </row>
    <row r="204" spans="1:5" ht="27.6" hidden="1" outlineLevel="3">
      <c r="A204" s="21" t="s">
        <v>368</v>
      </c>
      <c r="B204" s="38" t="s">
        <v>369</v>
      </c>
      <c r="C204" s="38"/>
      <c r="D204" s="13">
        <f>D205</f>
        <v>1</v>
      </c>
      <c r="E204" s="13">
        <f>E205</f>
        <v>1</v>
      </c>
    </row>
    <row r="205" spans="1:5" ht="27.6" hidden="1" outlineLevel="3">
      <c r="A205" s="21" t="s">
        <v>370</v>
      </c>
      <c r="B205" s="38" t="s">
        <v>369</v>
      </c>
      <c r="C205" s="38" t="s">
        <v>5</v>
      </c>
      <c r="D205" s="13">
        <v>1</v>
      </c>
      <c r="E205" s="13">
        <v>1</v>
      </c>
    </row>
    <row r="206" spans="1:5" ht="32.25" hidden="1" customHeight="1" outlineLevel="3">
      <c r="A206" s="21" t="s">
        <v>371</v>
      </c>
      <c r="B206" s="38" t="s">
        <v>372</v>
      </c>
      <c r="C206" s="38"/>
      <c r="D206" s="13">
        <f>D207</f>
        <v>1</v>
      </c>
      <c r="E206" s="13">
        <f>E207</f>
        <v>1</v>
      </c>
    </row>
    <row r="207" spans="1:5" ht="27.6" hidden="1" outlineLevel="3">
      <c r="A207" s="21" t="s">
        <v>370</v>
      </c>
      <c r="B207" s="38" t="s">
        <v>372</v>
      </c>
      <c r="C207" s="38" t="s">
        <v>5</v>
      </c>
      <c r="D207" s="13">
        <v>1</v>
      </c>
      <c r="E207" s="13">
        <v>1</v>
      </c>
    </row>
    <row r="208" spans="1:5" s="5" customFormat="1" ht="41.4" hidden="1" outlineLevel="2">
      <c r="A208" s="10" t="s">
        <v>142</v>
      </c>
      <c r="B208" s="14" t="s">
        <v>143</v>
      </c>
      <c r="C208" s="14"/>
      <c r="D208" s="15">
        <f>D209+D212+D215+D217+D219+D211</f>
        <v>179674.4</v>
      </c>
      <c r="E208" s="15">
        <f>E209+E212+E215+E217+E219+E211</f>
        <v>179674.4</v>
      </c>
    </row>
    <row r="209" spans="1:5" ht="33.75" hidden="1" customHeight="1" outlineLevel="3">
      <c r="A209" s="11" t="s">
        <v>260</v>
      </c>
      <c r="B209" s="12" t="s">
        <v>144</v>
      </c>
      <c r="C209" s="12"/>
      <c r="D209" s="13">
        <f>D210</f>
        <v>10095.9</v>
      </c>
      <c r="E209" s="13">
        <f>E210</f>
        <v>10095.9</v>
      </c>
    </row>
    <row r="210" spans="1:5" ht="27.6" hidden="1" outlineLevel="2">
      <c r="A210" s="11" t="s">
        <v>110</v>
      </c>
      <c r="B210" s="12" t="s">
        <v>144</v>
      </c>
      <c r="C210" s="12" t="s">
        <v>111</v>
      </c>
      <c r="D210" s="13">
        <v>10095.9</v>
      </c>
      <c r="E210" s="13">
        <v>10095.9</v>
      </c>
    </row>
    <row r="211" spans="1:5" ht="27.6" hidden="1" outlineLevel="2">
      <c r="A211" s="21" t="s">
        <v>373</v>
      </c>
      <c r="B211" s="38" t="s">
        <v>145</v>
      </c>
      <c r="C211" s="12"/>
      <c r="D211" s="13">
        <f>D213+D214</f>
        <v>14688.5</v>
      </c>
      <c r="E211" s="13">
        <f>E213+E214</f>
        <v>14688.5</v>
      </c>
    </row>
    <row r="212" spans="1:5" ht="27.6" hidden="1" outlineLevel="3">
      <c r="A212" s="11" t="s">
        <v>261</v>
      </c>
      <c r="B212" s="12" t="s">
        <v>145</v>
      </c>
      <c r="C212" s="12"/>
      <c r="D212" s="13">
        <v>0</v>
      </c>
      <c r="E212" s="13">
        <v>0</v>
      </c>
    </row>
    <row r="213" spans="1:5" ht="27.6" hidden="1" outlineLevel="2">
      <c r="A213" s="11" t="s">
        <v>13</v>
      </c>
      <c r="B213" s="12" t="s">
        <v>145</v>
      </c>
      <c r="C213" s="12" t="s">
        <v>14</v>
      </c>
      <c r="D213" s="13">
        <v>14688.5</v>
      </c>
      <c r="E213" s="13">
        <v>14688.5</v>
      </c>
    </row>
    <row r="214" spans="1:5" ht="27.6" hidden="1" outlineLevel="3">
      <c r="A214" s="11" t="s">
        <v>110</v>
      </c>
      <c r="B214" s="12" t="s">
        <v>145</v>
      </c>
      <c r="C214" s="12" t="s">
        <v>111</v>
      </c>
      <c r="D214" s="13">
        <v>0</v>
      </c>
      <c r="E214" s="13">
        <v>0</v>
      </c>
    </row>
    <row r="215" spans="1:5" s="5" customFormat="1" ht="45.75" hidden="1" customHeight="1" outlineLevel="1">
      <c r="A215" s="11" t="s">
        <v>262</v>
      </c>
      <c r="B215" s="12" t="s">
        <v>146</v>
      </c>
      <c r="C215" s="12"/>
      <c r="D215" s="13">
        <f>D216</f>
        <v>150353.20000000001</v>
      </c>
      <c r="E215" s="13">
        <f>E216</f>
        <v>150353.20000000001</v>
      </c>
    </row>
    <row r="216" spans="1:5" ht="27.6" hidden="1" outlineLevel="2">
      <c r="A216" s="11" t="s">
        <v>13</v>
      </c>
      <c r="B216" s="12" t="s">
        <v>146</v>
      </c>
      <c r="C216" s="12" t="s">
        <v>14</v>
      </c>
      <c r="D216" s="13">
        <v>150353.20000000001</v>
      </c>
      <c r="E216" s="13">
        <v>150353.20000000001</v>
      </c>
    </row>
    <row r="217" spans="1:5" ht="41.4" hidden="1" outlineLevel="3">
      <c r="A217" s="11" t="s">
        <v>263</v>
      </c>
      <c r="B217" s="12" t="s">
        <v>147</v>
      </c>
      <c r="C217" s="12"/>
      <c r="D217" s="13">
        <f>D218</f>
        <v>4529.3</v>
      </c>
      <c r="E217" s="13">
        <f>E218</f>
        <v>4529.3</v>
      </c>
    </row>
    <row r="218" spans="1:5" ht="27.6" hidden="1" outlineLevel="3">
      <c r="A218" s="11" t="s">
        <v>13</v>
      </c>
      <c r="B218" s="12" t="s">
        <v>147</v>
      </c>
      <c r="C218" s="12" t="s">
        <v>14</v>
      </c>
      <c r="D218" s="13">
        <v>4529.3</v>
      </c>
      <c r="E218" s="13">
        <v>4529.3</v>
      </c>
    </row>
    <row r="219" spans="1:5" s="5" customFormat="1" ht="82.8" hidden="1">
      <c r="A219" s="11" t="s">
        <v>264</v>
      </c>
      <c r="B219" s="12" t="s">
        <v>148</v>
      </c>
      <c r="C219" s="12"/>
      <c r="D219" s="13">
        <f>D220</f>
        <v>7.5</v>
      </c>
      <c r="E219" s="13">
        <f>E220</f>
        <v>7.5</v>
      </c>
    </row>
    <row r="220" spans="1:5" ht="27.6" hidden="1" outlineLevel="2">
      <c r="A220" s="11" t="s">
        <v>13</v>
      </c>
      <c r="B220" s="12" t="s">
        <v>148</v>
      </c>
      <c r="C220" s="12" t="s">
        <v>14</v>
      </c>
      <c r="D220" s="13">
        <v>7.5</v>
      </c>
      <c r="E220" s="13">
        <v>7.5</v>
      </c>
    </row>
    <row r="221" spans="1:5" s="5" customFormat="1" ht="27.6" hidden="1" outlineLevel="3">
      <c r="A221" s="10" t="s">
        <v>302</v>
      </c>
      <c r="B221" s="14" t="s">
        <v>149</v>
      </c>
      <c r="C221" s="14"/>
      <c r="D221" s="15">
        <f>D222</f>
        <v>9630.2999999999993</v>
      </c>
      <c r="E221" s="15">
        <f>E222</f>
        <v>9630.2999999999993</v>
      </c>
    </row>
    <row r="222" spans="1:5" ht="27.6" hidden="1" outlineLevel="2">
      <c r="A222" s="11" t="s">
        <v>150</v>
      </c>
      <c r="B222" s="12" t="s">
        <v>151</v>
      </c>
      <c r="C222" s="12"/>
      <c r="D222" s="13">
        <f>D223+D224</f>
        <v>9630.2999999999993</v>
      </c>
      <c r="E222" s="13">
        <f>E223+E224</f>
        <v>9630.2999999999993</v>
      </c>
    </row>
    <row r="223" spans="1:5" s="5" customFormat="1" ht="55.2" hidden="1" outlineLevel="3">
      <c r="A223" s="11" t="s">
        <v>11</v>
      </c>
      <c r="B223" s="12" t="s">
        <v>151</v>
      </c>
      <c r="C223" s="12" t="s">
        <v>12</v>
      </c>
      <c r="D223" s="13">
        <v>9166.2999999999993</v>
      </c>
      <c r="E223" s="13">
        <v>9166.2999999999993</v>
      </c>
    </row>
    <row r="224" spans="1:5" ht="27.6" hidden="1" outlineLevel="2">
      <c r="A224" s="11" t="s">
        <v>13</v>
      </c>
      <c r="B224" s="12" t="s">
        <v>151</v>
      </c>
      <c r="C224" s="12" t="s">
        <v>14</v>
      </c>
      <c r="D224" s="13">
        <v>464</v>
      </c>
      <c r="E224" s="13">
        <v>464</v>
      </c>
    </row>
    <row r="225" spans="1:5" s="5" customFormat="1" ht="27.6" hidden="1" outlineLevel="3">
      <c r="A225" s="10" t="s">
        <v>325</v>
      </c>
      <c r="B225" s="14" t="s">
        <v>152</v>
      </c>
      <c r="C225" s="14"/>
      <c r="D225" s="15">
        <f>D226+D228+D230</f>
        <v>1174.3</v>
      </c>
      <c r="E225" s="15">
        <f>E226+E228+E230</f>
        <v>1174.3</v>
      </c>
    </row>
    <row r="226" spans="1:5" s="5" customFormat="1" hidden="1">
      <c r="A226" s="11" t="s">
        <v>153</v>
      </c>
      <c r="B226" s="12" t="s">
        <v>154</v>
      </c>
      <c r="C226" s="12"/>
      <c r="D226" s="13">
        <f>D227</f>
        <v>439.6</v>
      </c>
      <c r="E226" s="13">
        <f>E227</f>
        <v>439.6</v>
      </c>
    </row>
    <row r="227" spans="1:5" s="5" customFormat="1" ht="27.6" hidden="1" outlineLevel="1">
      <c r="A227" s="11" t="s">
        <v>13</v>
      </c>
      <c r="B227" s="12" t="s">
        <v>154</v>
      </c>
      <c r="C227" s="12" t="s">
        <v>14</v>
      </c>
      <c r="D227" s="13">
        <v>439.6</v>
      </c>
      <c r="E227" s="13">
        <v>439.6</v>
      </c>
    </row>
    <row r="228" spans="1:5" ht="41.4" hidden="1" outlineLevel="2">
      <c r="A228" s="11" t="s">
        <v>303</v>
      </c>
      <c r="B228" s="12" t="s">
        <v>155</v>
      </c>
      <c r="C228" s="12"/>
      <c r="D228" s="13">
        <f>D229</f>
        <v>67.8</v>
      </c>
      <c r="E228" s="13">
        <f>E229</f>
        <v>67.8</v>
      </c>
    </row>
    <row r="229" spans="1:5" ht="27.6" hidden="1" outlineLevel="3">
      <c r="A229" s="11" t="s">
        <v>13</v>
      </c>
      <c r="B229" s="12" t="s">
        <v>155</v>
      </c>
      <c r="C229" s="12" t="s">
        <v>14</v>
      </c>
      <c r="D229" s="13">
        <v>67.8</v>
      </c>
      <c r="E229" s="13">
        <v>67.8</v>
      </c>
    </row>
    <row r="230" spans="1:5" s="5" customFormat="1" ht="55.2" hidden="1" outlineLevel="3">
      <c r="A230" s="11" t="s">
        <v>304</v>
      </c>
      <c r="B230" s="12" t="s">
        <v>156</v>
      </c>
      <c r="C230" s="12"/>
      <c r="D230" s="13">
        <f>D231</f>
        <v>666.9</v>
      </c>
      <c r="E230" s="13">
        <f>E231</f>
        <v>666.9</v>
      </c>
    </row>
    <row r="231" spans="1:5" s="5" customFormat="1" ht="27.6" hidden="1" outlineLevel="3">
      <c r="A231" s="11" t="s">
        <v>13</v>
      </c>
      <c r="B231" s="12" t="s">
        <v>156</v>
      </c>
      <c r="C231" s="12" t="s">
        <v>14</v>
      </c>
      <c r="D231" s="13">
        <v>666.9</v>
      </c>
      <c r="E231" s="13">
        <v>666.9</v>
      </c>
    </row>
    <row r="232" spans="1:5" s="5" customFormat="1" ht="27.6" hidden="1" outlineLevel="2" collapsed="1">
      <c r="A232" s="10" t="s">
        <v>305</v>
      </c>
      <c r="B232" s="14" t="s">
        <v>157</v>
      </c>
      <c r="C232" s="14"/>
      <c r="D232" s="15">
        <f>D233+D241+D245</f>
        <v>54575.700000000004</v>
      </c>
      <c r="E232" s="15">
        <f>E233+E241+E245</f>
        <v>54575.700000000004</v>
      </c>
    </row>
    <row r="233" spans="1:5" s="5" customFormat="1" ht="27.6" hidden="1" outlineLevel="3">
      <c r="A233" s="10" t="s">
        <v>158</v>
      </c>
      <c r="B233" s="14" t="s">
        <v>159</v>
      </c>
      <c r="C233" s="14"/>
      <c r="D233" s="15">
        <f>D234+D238</f>
        <v>45366.9</v>
      </c>
      <c r="E233" s="15">
        <f>E234+E238</f>
        <v>45366.9</v>
      </c>
    </row>
    <row r="234" spans="1:5" s="5" customFormat="1" ht="27.6" hidden="1" outlineLevel="1">
      <c r="A234" s="11" t="s">
        <v>306</v>
      </c>
      <c r="B234" s="12" t="s">
        <v>307</v>
      </c>
      <c r="C234" s="12"/>
      <c r="D234" s="13">
        <f>D235+D236+D237</f>
        <v>37585.5</v>
      </c>
      <c r="E234" s="13">
        <f>E235+E236+E237</f>
        <v>37585.5</v>
      </c>
    </row>
    <row r="235" spans="1:5" ht="55.2" hidden="1" outlineLevel="2">
      <c r="A235" s="11" t="s">
        <v>11</v>
      </c>
      <c r="B235" s="12" t="s">
        <v>307</v>
      </c>
      <c r="C235" s="12" t="s">
        <v>12</v>
      </c>
      <c r="D235" s="13">
        <v>31405.4</v>
      </c>
      <c r="E235" s="13">
        <v>31405.4</v>
      </c>
    </row>
    <row r="236" spans="1:5" ht="27.6" hidden="1" outlineLevel="3">
      <c r="A236" s="11" t="s">
        <v>13</v>
      </c>
      <c r="B236" s="12" t="s">
        <v>307</v>
      </c>
      <c r="C236" s="12" t="s">
        <v>14</v>
      </c>
      <c r="D236" s="13">
        <v>6052.1</v>
      </c>
      <c r="E236" s="13">
        <v>6052.1</v>
      </c>
    </row>
    <row r="237" spans="1:5" hidden="1" outlineLevel="3">
      <c r="A237" s="11" t="s">
        <v>15</v>
      </c>
      <c r="B237" s="12" t="s">
        <v>307</v>
      </c>
      <c r="C237" s="12" t="s">
        <v>16</v>
      </c>
      <c r="D237" s="13">
        <v>128</v>
      </c>
      <c r="E237" s="13">
        <v>128</v>
      </c>
    </row>
    <row r="238" spans="1:5" s="5" customFormat="1" ht="27.6" hidden="1" outlineLevel="3">
      <c r="A238" s="11" t="s">
        <v>160</v>
      </c>
      <c r="B238" s="12" t="s">
        <v>308</v>
      </c>
      <c r="C238" s="12"/>
      <c r="D238" s="13">
        <f>D239+D240</f>
        <v>7781.4</v>
      </c>
      <c r="E238" s="13">
        <f>E239+E240</f>
        <v>7781.4</v>
      </c>
    </row>
    <row r="239" spans="1:5" s="5" customFormat="1" ht="55.2" hidden="1" outlineLevel="1">
      <c r="A239" s="11" t="s">
        <v>11</v>
      </c>
      <c r="B239" s="12" t="s">
        <v>308</v>
      </c>
      <c r="C239" s="12" t="s">
        <v>12</v>
      </c>
      <c r="D239" s="13">
        <v>7423.4</v>
      </c>
      <c r="E239" s="13">
        <v>7423.4</v>
      </c>
    </row>
    <row r="240" spans="1:5" s="5" customFormat="1" ht="27.6" hidden="1" outlineLevel="1">
      <c r="A240" s="11" t="s">
        <v>13</v>
      </c>
      <c r="B240" s="12" t="s">
        <v>308</v>
      </c>
      <c r="C240" s="12">
        <v>200</v>
      </c>
      <c r="D240" s="13">
        <v>358</v>
      </c>
      <c r="E240" s="13">
        <v>358</v>
      </c>
    </row>
    <row r="241" spans="1:5" s="5" customFormat="1" hidden="1" outlineLevel="3">
      <c r="A241" s="10" t="s">
        <v>161</v>
      </c>
      <c r="B241" s="14" t="s">
        <v>267</v>
      </c>
      <c r="C241" s="14"/>
      <c r="D241" s="15">
        <f>D242</f>
        <v>3953.8</v>
      </c>
      <c r="E241" s="15">
        <f>E242</f>
        <v>3953.8</v>
      </c>
    </row>
    <row r="242" spans="1:5" s="5" customFormat="1" ht="27.6" hidden="1" outlineLevel="3">
      <c r="A242" s="11" t="s">
        <v>309</v>
      </c>
      <c r="B242" s="12" t="s">
        <v>279</v>
      </c>
      <c r="C242" s="12"/>
      <c r="D242" s="13">
        <f>D243+D244</f>
        <v>3953.8</v>
      </c>
      <c r="E242" s="13">
        <f>E243+E244</f>
        <v>3953.8</v>
      </c>
    </row>
    <row r="243" spans="1:5" s="5" customFormat="1" ht="55.2" hidden="1">
      <c r="A243" s="11" t="s">
        <v>11</v>
      </c>
      <c r="B243" s="12" t="s">
        <v>279</v>
      </c>
      <c r="C243" s="12" t="s">
        <v>12</v>
      </c>
      <c r="D243" s="13">
        <v>3488.8</v>
      </c>
      <c r="E243" s="13">
        <v>3488.8</v>
      </c>
    </row>
    <row r="244" spans="1:5" ht="27.6" hidden="1" outlineLevel="2">
      <c r="A244" s="11" t="s">
        <v>13</v>
      </c>
      <c r="B244" s="12" t="s">
        <v>279</v>
      </c>
      <c r="C244" s="12" t="s">
        <v>14</v>
      </c>
      <c r="D244" s="13">
        <v>465</v>
      </c>
      <c r="E244" s="13">
        <v>465</v>
      </c>
    </row>
    <row r="245" spans="1:5" s="5" customFormat="1" ht="27.6" hidden="1" outlineLevel="3">
      <c r="A245" s="10" t="s">
        <v>326</v>
      </c>
      <c r="B245" s="14" t="s">
        <v>268</v>
      </c>
      <c r="C245" s="14"/>
      <c r="D245" s="15">
        <f>D246</f>
        <v>5255</v>
      </c>
      <c r="E245" s="15">
        <f>E246</f>
        <v>5255</v>
      </c>
    </row>
    <row r="246" spans="1:5" s="5" customFormat="1" ht="41.4" hidden="1" outlineLevel="2">
      <c r="A246" s="11" t="s">
        <v>280</v>
      </c>
      <c r="B246" s="12" t="s">
        <v>281</v>
      </c>
      <c r="C246" s="12"/>
      <c r="D246" s="13">
        <f>D247+D248</f>
        <v>5255</v>
      </c>
      <c r="E246" s="13">
        <f>E247+E248</f>
        <v>5255</v>
      </c>
    </row>
    <row r="247" spans="1:5" ht="55.2" hidden="1" outlineLevel="3">
      <c r="A247" s="11" t="s">
        <v>11</v>
      </c>
      <c r="B247" s="12" t="s">
        <v>281</v>
      </c>
      <c r="C247" s="12" t="s">
        <v>12</v>
      </c>
      <c r="D247" s="13">
        <v>3800.6</v>
      </c>
      <c r="E247" s="13">
        <v>3800.6</v>
      </c>
    </row>
    <row r="248" spans="1:5" ht="27.6" hidden="1" outlineLevel="2">
      <c r="A248" s="11" t="s">
        <v>13</v>
      </c>
      <c r="B248" s="12" t="s">
        <v>281</v>
      </c>
      <c r="C248" s="12" t="s">
        <v>14</v>
      </c>
      <c r="D248" s="13">
        <v>1454.4</v>
      </c>
      <c r="E248" s="13">
        <v>1454.4</v>
      </c>
    </row>
    <row r="249" spans="1:5" s="5" customFormat="1" ht="27.6" hidden="1" outlineLevel="3">
      <c r="A249" s="10" t="s">
        <v>310</v>
      </c>
      <c r="B249" s="14" t="s">
        <v>162</v>
      </c>
      <c r="C249" s="14"/>
      <c r="D249" s="15">
        <f>D250+D252+D255+D257+D259</f>
        <v>4954.1000000000004</v>
      </c>
      <c r="E249" s="15">
        <f>E250+E252+E255+E257+E259</f>
        <v>4954.1000000000004</v>
      </c>
    </row>
    <row r="250" spans="1:5" ht="27.6" hidden="1" outlineLevel="2">
      <c r="A250" s="11" t="s">
        <v>163</v>
      </c>
      <c r="B250" s="12" t="s">
        <v>164</v>
      </c>
      <c r="C250" s="12"/>
      <c r="D250" s="13">
        <f>D251</f>
        <v>20</v>
      </c>
      <c r="E250" s="13">
        <f>E251</f>
        <v>20</v>
      </c>
    </row>
    <row r="251" spans="1:5" ht="27.6" hidden="1" outlineLevel="3">
      <c r="A251" s="11" t="s">
        <v>4</v>
      </c>
      <c r="B251" s="12" t="s">
        <v>164</v>
      </c>
      <c r="C251" s="12" t="s">
        <v>5</v>
      </c>
      <c r="D251" s="13">
        <v>20</v>
      </c>
      <c r="E251" s="13">
        <v>20</v>
      </c>
    </row>
    <row r="252" spans="1:5" ht="27.6" hidden="1" outlineLevel="2">
      <c r="A252" s="11" t="s">
        <v>165</v>
      </c>
      <c r="B252" s="12" t="s">
        <v>166</v>
      </c>
      <c r="C252" s="12"/>
      <c r="D252" s="13">
        <f>D254+D253</f>
        <v>491.1</v>
      </c>
      <c r="E252" s="13">
        <f>E254+E253</f>
        <v>491.1</v>
      </c>
    </row>
    <row r="253" spans="1:5" ht="27.6" hidden="1" outlineLevel="2">
      <c r="A253" s="11" t="s">
        <v>13</v>
      </c>
      <c r="B253" s="12" t="s">
        <v>166</v>
      </c>
      <c r="C253" s="12">
        <v>200</v>
      </c>
      <c r="D253" s="13">
        <v>365.1</v>
      </c>
      <c r="E253" s="13">
        <v>365.1</v>
      </c>
    </row>
    <row r="254" spans="1:5" ht="27.6" hidden="1" outlineLevel="3">
      <c r="A254" s="11" t="s">
        <v>4</v>
      </c>
      <c r="B254" s="12" t="s">
        <v>166</v>
      </c>
      <c r="C254" s="12" t="s">
        <v>5</v>
      </c>
      <c r="D254" s="13">
        <v>126</v>
      </c>
      <c r="E254" s="13">
        <v>126</v>
      </c>
    </row>
    <row r="255" spans="1:5" s="5" customFormat="1" hidden="1">
      <c r="A255" s="11" t="s">
        <v>265</v>
      </c>
      <c r="B255" s="12" t="s">
        <v>167</v>
      </c>
      <c r="C255" s="12"/>
      <c r="D255" s="13">
        <f>D256</f>
        <v>5</v>
      </c>
      <c r="E255" s="13">
        <f>E256</f>
        <v>5</v>
      </c>
    </row>
    <row r="256" spans="1:5" ht="27.6" hidden="1" outlineLevel="3">
      <c r="A256" s="11" t="s">
        <v>4</v>
      </c>
      <c r="B256" s="12" t="s">
        <v>167</v>
      </c>
      <c r="C256" s="12" t="s">
        <v>5</v>
      </c>
      <c r="D256" s="13">
        <v>5</v>
      </c>
      <c r="E256" s="13">
        <v>5</v>
      </c>
    </row>
    <row r="257" spans="1:6" ht="27.6" hidden="1" outlineLevel="2">
      <c r="A257" s="11" t="s">
        <v>168</v>
      </c>
      <c r="B257" s="12" t="s">
        <v>169</v>
      </c>
      <c r="C257" s="12"/>
      <c r="D257" s="13">
        <f>D258</f>
        <v>4059.7</v>
      </c>
      <c r="E257" s="13">
        <f>E258</f>
        <v>4059.7</v>
      </c>
    </row>
    <row r="258" spans="1:6" s="5" customFormat="1" ht="27.6" hidden="1" outlineLevel="3">
      <c r="A258" s="11" t="s">
        <v>4</v>
      </c>
      <c r="B258" s="12" t="s">
        <v>169</v>
      </c>
      <c r="C258" s="12" t="s">
        <v>5</v>
      </c>
      <c r="D258" s="13">
        <v>4059.7</v>
      </c>
      <c r="E258" s="13">
        <v>4059.7</v>
      </c>
    </row>
    <row r="259" spans="1:6" hidden="1" outlineLevel="2">
      <c r="A259" s="11" t="s">
        <v>170</v>
      </c>
      <c r="B259" s="12" t="s">
        <v>171</v>
      </c>
      <c r="C259" s="12"/>
      <c r="D259" s="13">
        <f>D260</f>
        <v>378.3</v>
      </c>
      <c r="E259" s="13">
        <f>E260</f>
        <v>378.3</v>
      </c>
    </row>
    <row r="260" spans="1:6" ht="27.6" hidden="1" outlineLevel="3">
      <c r="A260" s="11" t="s">
        <v>4</v>
      </c>
      <c r="B260" s="12" t="s">
        <v>171</v>
      </c>
      <c r="C260" s="12" t="s">
        <v>5</v>
      </c>
      <c r="D260" s="13">
        <v>378.3</v>
      </c>
      <c r="E260" s="13">
        <v>378.3</v>
      </c>
    </row>
    <row r="261" spans="1:6" s="5" customFormat="1" ht="41.4" hidden="1" outlineLevel="3">
      <c r="A261" s="10" t="s">
        <v>311</v>
      </c>
      <c r="B261" s="14" t="s">
        <v>172</v>
      </c>
      <c r="C261" s="14"/>
      <c r="D261" s="15">
        <f>D262+D266+D268+D271+D273+D275</f>
        <v>104734.2</v>
      </c>
      <c r="E261" s="15">
        <f>E262+E266+E268+E271+E273+E275</f>
        <v>104734.2</v>
      </c>
      <c r="F261" s="41"/>
    </row>
    <row r="262" spans="1:6" s="5" customFormat="1" hidden="1">
      <c r="A262" s="11" t="s">
        <v>173</v>
      </c>
      <c r="B262" s="12" t="s">
        <v>174</v>
      </c>
      <c r="C262" s="12"/>
      <c r="D262" s="13">
        <f>D264+D263+D265</f>
        <v>7921</v>
      </c>
      <c r="E262" s="13">
        <f>E264+E263+E265</f>
        <v>7921</v>
      </c>
    </row>
    <row r="263" spans="1:6" s="5" customFormat="1" ht="27.6" hidden="1">
      <c r="A263" s="21" t="s">
        <v>362</v>
      </c>
      <c r="B263" s="38" t="s">
        <v>174</v>
      </c>
      <c r="C263" s="38" t="s">
        <v>14</v>
      </c>
      <c r="D263" s="13">
        <v>1270.9000000000001</v>
      </c>
      <c r="E263" s="13">
        <v>1270.9000000000001</v>
      </c>
      <c r="F263" s="39"/>
    </row>
    <row r="264" spans="1:6" ht="27.6" hidden="1" outlineLevel="2">
      <c r="A264" s="11" t="s">
        <v>110</v>
      </c>
      <c r="B264" s="12" t="s">
        <v>174</v>
      </c>
      <c r="C264" s="12" t="s">
        <v>111</v>
      </c>
      <c r="D264" s="13">
        <v>2895</v>
      </c>
      <c r="E264" s="13">
        <v>2895</v>
      </c>
      <c r="F264" s="30"/>
    </row>
    <row r="265" spans="1:6" ht="27.6" hidden="1" outlineLevel="2">
      <c r="A265" s="21" t="s">
        <v>370</v>
      </c>
      <c r="B265" s="38" t="s">
        <v>174</v>
      </c>
      <c r="C265" s="38" t="s">
        <v>5</v>
      </c>
      <c r="D265" s="13">
        <v>3755.1</v>
      </c>
      <c r="E265" s="13">
        <v>3755.1</v>
      </c>
    </row>
    <row r="266" spans="1:6" hidden="1" outlineLevel="3">
      <c r="A266" s="11" t="s">
        <v>312</v>
      </c>
      <c r="B266" s="12" t="s">
        <v>282</v>
      </c>
      <c r="C266" s="12"/>
      <c r="D266" s="13">
        <f>D267</f>
        <v>5133.3999999999996</v>
      </c>
      <c r="E266" s="13">
        <f>E267</f>
        <v>5133.3999999999996</v>
      </c>
    </row>
    <row r="267" spans="1:6" s="5" customFormat="1" ht="27.6" hidden="1">
      <c r="A267" s="11" t="s">
        <v>13</v>
      </c>
      <c r="B267" s="12" t="s">
        <v>282</v>
      </c>
      <c r="C267" s="12" t="s">
        <v>14</v>
      </c>
      <c r="D267" s="13">
        <v>5133.3999999999996</v>
      </c>
      <c r="E267" s="13">
        <v>5133.3999999999996</v>
      </c>
    </row>
    <row r="268" spans="1:6" ht="25.5" hidden="1" customHeight="1" outlineLevel="2">
      <c r="A268" s="11" t="s">
        <v>175</v>
      </c>
      <c r="B268" s="12" t="s">
        <v>176</v>
      </c>
      <c r="C268" s="12"/>
      <c r="D268" s="13">
        <f>D269+D270</f>
        <v>2874.4</v>
      </c>
      <c r="E268" s="13">
        <f>E269+E270</f>
        <v>2874.4</v>
      </c>
    </row>
    <row r="269" spans="1:6" ht="55.2" hidden="1" outlineLevel="3">
      <c r="A269" s="11" t="s">
        <v>11</v>
      </c>
      <c r="B269" s="12" t="s">
        <v>176</v>
      </c>
      <c r="C269" s="12" t="s">
        <v>12</v>
      </c>
      <c r="D269" s="13">
        <v>2694.4</v>
      </c>
      <c r="E269" s="13">
        <v>2694.4</v>
      </c>
    </row>
    <row r="270" spans="1:6" s="5" customFormat="1" ht="27.6" hidden="1" outlineLevel="2">
      <c r="A270" s="11" t="s">
        <v>13</v>
      </c>
      <c r="B270" s="12" t="s">
        <v>176</v>
      </c>
      <c r="C270" s="12" t="s">
        <v>14</v>
      </c>
      <c r="D270" s="13">
        <v>180</v>
      </c>
      <c r="E270" s="13">
        <v>180</v>
      </c>
    </row>
    <row r="271" spans="1:6" s="5" customFormat="1" ht="41.4" hidden="1" outlineLevel="3">
      <c r="A271" s="11" t="s">
        <v>313</v>
      </c>
      <c r="B271" s="12" t="s">
        <v>314</v>
      </c>
      <c r="C271" s="12"/>
      <c r="D271" s="13">
        <f>D272</f>
        <v>0.7</v>
      </c>
      <c r="E271" s="13">
        <f>E272</f>
        <v>0.7</v>
      </c>
    </row>
    <row r="272" spans="1:6" s="5" customFormat="1" ht="27.6" hidden="1">
      <c r="A272" s="11" t="s">
        <v>13</v>
      </c>
      <c r="B272" s="12" t="s">
        <v>314</v>
      </c>
      <c r="C272" s="12" t="s">
        <v>14</v>
      </c>
      <c r="D272" s="13">
        <v>0.7</v>
      </c>
      <c r="E272" s="13">
        <v>0.7</v>
      </c>
    </row>
    <row r="273" spans="1:5" s="5" customFormat="1" hidden="1" outlineLevel="1">
      <c r="A273" s="11" t="s">
        <v>276</v>
      </c>
      <c r="B273" s="12" t="s">
        <v>277</v>
      </c>
      <c r="C273" s="12"/>
      <c r="D273" s="13">
        <f>D274</f>
        <v>7.7</v>
      </c>
      <c r="E273" s="13">
        <f>E274</f>
        <v>7.7</v>
      </c>
    </row>
    <row r="274" spans="1:5" s="5" customFormat="1" ht="27.6" hidden="1" outlineLevel="2">
      <c r="A274" s="11" t="s">
        <v>110</v>
      </c>
      <c r="B274" s="12" t="s">
        <v>277</v>
      </c>
      <c r="C274" s="12" t="s">
        <v>111</v>
      </c>
      <c r="D274" s="13">
        <v>7.7</v>
      </c>
      <c r="E274" s="13">
        <v>7.7</v>
      </c>
    </row>
    <row r="275" spans="1:5" s="5" customFormat="1" ht="41.4" hidden="1" outlineLevel="3">
      <c r="A275" s="11" t="s">
        <v>177</v>
      </c>
      <c r="B275" s="12" t="s">
        <v>178</v>
      </c>
      <c r="C275" s="12"/>
      <c r="D275" s="13">
        <f>D276</f>
        <v>88797</v>
      </c>
      <c r="E275" s="13">
        <f>E276</f>
        <v>88797</v>
      </c>
    </row>
    <row r="276" spans="1:5" s="5" customFormat="1" ht="27.6" hidden="1" outlineLevel="2">
      <c r="A276" s="11" t="s">
        <v>110</v>
      </c>
      <c r="B276" s="12" t="s">
        <v>178</v>
      </c>
      <c r="C276" s="12" t="s">
        <v>111</v>
      </c>
      <c r="D276" s="13">
        <v>88797</v>
      </c>
      <c r="E276" s="13">
        <v>88797</v>
      </c>
    </row>
    <row r="277" spans="1:5" s="5" customFormat="1" ht="69" hidden="1" outlineLevel="3">
      <c r="A277" s="10" t="s">
        <v>328</v>
      </c>
      <c r="B277" s="14" t="s">
        <v>179</v>
      </c>
      <c r="C277" s="14"/>
      <c r="D277" s="15">
        <f>D278</f>
        <v>564</v>
      </c>
      <c r="E277" s="15">
        <f>E278</f>
        <v>564</v>
      </c>
    </row>
    <row r="278" spans="1:5" hidden="1" outlineLevel="3">
      <c r="A278" s="11" t="s">
        <v>180</v>
      </c>
      <c r="B278" s="12" t="s">
        <v>181</v>
      </c>
      <c r="C278" s="12"/>
      <c r="D278" s="13">
        <f>D279</f>
        <v>564</v>
      </c>
      <c r="E278" s="13">
        <f>E279</f>
        <v>564</v>
      </c>
    </row>
    <row r="279" spans="1:5" s="5" customFormat="1" ht="27.6" hidden="1" outlineLevel="3">
      <c r="A279" s="11" t="s">
        <v>4</v>
      </c>
      <c r="B279" s="12" t="s">
        <v>181</v>
      </c>
      <c r="C279" s="12" t="s">
        <v>5</v>
      </c>
      <c r="D279" s="13">
        <v>564</v>
      </c>
      <c r="E279" s="13">
        <v>564</v>
      </c>
    </row>
    <row r="280" spans="1:5" s="5" customFormat="1" ht="41.4" hidden="1" outlineLevel="1">
      <c r="A280" s="10" t="s">
        <v>316</v>
      </c>
      <c r="B280" s="14" t="s">
        <v>182</v>
      </c>
      <c r="C280" s="14"/>
      <c r="D280" s="15">
        <f>D281+D283</f>
        <v>100</v>
      </c>
      <c r="E280" s="15">
        <f>E281+E283</f>
        <v>100</v>
      </c>
    </row>
    <row r="281" spans="1:5" ht="27.6" hidden="1" outlineLevel="2">
      <c r="A281" s="11" t="s">
        <v>183</v>
      </c>
      <c r="B281" s="12" t="s">
        <v>184</v>
      </c>
      <c r="C281" s="12"/>
      <c r="D281" s="13">
        <f>D282</f>
        <v>76</v>
      </c>
      <c r="E281" s="13">
        <f>E282</f>
        <v>76</v>
      </c>
    </row>
    <row r="282" spans="1:5" ht="27.6" hidden="1" outlineLevel="3">
      <c r="A282" s="11" t="s">
        <v>13</v>
      </c>
      <c r="B282" s="12" t="s">
        <v>184</v>
      </c>
      <c r="C282" s="12" t="s">
        <v>14</v>
      </c>
      <c r="D282" s="13">
        <v>76</v>
      </c>
      <c r="E282" s="13">
        <v>76</v>
      </c>
    </row>
    <row r="283" spans="1:5" s="5" customFormat="1" ht="27.6" hidden="1" outlineLevel="2">
      <c r="A283" s="11" t="s">
        <v>185</v>
      </c>
      <c r="B283" s="12" t="s">
        <v>186</v>
      </c>
      <c r="C283" s="12"/>
      <c r="D283" s="13">
        <f>D284</f>
        <v>24</v>
      </c>
      <c r="E283" s="13">
        <f>E284</f>
        <v>24</v>
      </c>
    </row>
    <row r="284" spans="1:5" ht="27.6" hidden="1" outlineLevel="3">
      <c r="A284" s="11" t="s">
        <v>13</v>
      </c>
      <c r="B284" s="12" t="s">
        <v>186</v>
      </c>
      <c r="C284" s="12" t="s">
        <v>14</v>
      </c>
      <c r="D284" s="13">
        <v>24</v>
      </c>
      <c r="E284" s="13">
        <v>24</v>
      </c>
    </row>
    <row r="285" spans="1:5" s="5" customFormat="1" ht="27.6" hidden="1">
      <c r="A285" s="10" t="s">
        <v>317</v>
      </c>
      <c r="B285" s="14" t="s">
        <v>187</v>
      </c>
      <c r="C285" s="14"/>
      <c r="D285" s="15">
        <f>D286+D293</f>
        <v>18047</v>
      </c>
      <c r="E285" s="15">
        <f>E286+E293</f>
        <v>18047</v>
      </c>
    </row>
    <row r="286" spans="1:5" s="5" customFormat="1" ht="27.6" hidden="1" outlineLevel="2">
      <c r="A286" s="10" t="s">
        <v>188</v>
      </c>
      <c r="B286" s="14" t="s">
        <v>189</v>
      </c>
      <c r="C286" s="14"/>
      <c r="D286" s="15">
        <f>D287+D289</f>
        <v>17927.8</v>
      </c>
      <c r="E286" s="15">
        <f>E287+E289</f>
        <v>17927.8</v>
      </c>
    </row>
    <row r="287" spans="1:5" s="5" customFormat="1" ht="27.6" hidden="1" outlineLevel="3">
      <c r="A287" s="11" t="s">
        <v>190</v>
      </c>
      <c r="B287" s="12" t="s">
        <v>191</v>
      </c>
      <c r="C287" s="12"/>
      <c r="D287" s="13">
        <f>D288</f>
        <v>9934.2999999999993</v>
      </c>
      <c r="E287" s="13">
        <f>E288</f>
        <v>9934.2999999999993</v>
      </c>
    </row>
    <row r="288" spans="1:5" s="5" customFormat="1" ht="16.95" hidden="1" customHeight="1" outlineLevel="2">
      <c r="A288" s="11" t="s">
        <v>192</v>
      </c>
      <c r="B288" s="12" t="s">
        <v>191</v>
      </c>
      <c r="C288" s="12" t="s">
        <v>193</v>
      </c>
      <c r="D288" s="13">
        <v>9934.2999999999993</v>
      </c>
      <c r="E288" s="13">
        <v>9934.2999999999993</v>
      </c>
    </row>
    <row r="289" spans="1:5" ht="27.6" hidden="1" outlineLevel="3">
      <c r="A289" s="11" t="s">
        <v>194</v>
      </c>
      <c r="B289" s="12" t="s">
        <v>195</v>
      </c>
      <c r="C289" s="12"/>
      <c r="D289" s="13">
        <f>D290+D291+D292</f>
        <v>7993.4999999999991</v>
      </c>
      <c r="E289" s="13">
        <f>E290+E291+E292</f>
        <v>7993.4999999999991</v>
      </c>
    </row>
    <row r="290" spans="1:5" ht="55.2" hidden="1" outlineLevel="2">
      <c r="A290" s="11" t="s">
        <v>11</v>
      </c>
      <c r="B290" s="12" t="s">
        <v>195</v>
      </c>
      <c r="C290" s="12" t="s">
        <v>12</v>
      </c>
      <c r="D290" s="13">
        <v>7720.4</v>
      </c>
      <c r="E290" s="13">
        <v>7720.4</v>
      </c>
    </row>
    <row r="291" spans="1:5" ht="27.6" hidden="1" outlineLevel="3">
      <c r="A291" s="11" t="s">
        <v>13</v>
      </c>
      <c r="B291" s="12" t="s">
        <v>195</v>
      </c>
      <c r="C291" s="12" t="s">
        <v>14</v>
      </c>
      <c r="D291" s="13">
        <v>272.39999999999998</v>
      </c>
      <c r="E291" s="13">
        <v>272.39999999999998</v>
      </c>
    </row>
    <row r="292" spans="1:5" s="5" customFormat="1" hidden="1" outlineLevel="3">
      <c r="A292" s="11" t="s">
        <v>15</v>
      </c>
      <c r="B292" s="12" t="s">
        <v>195</v>
      </c>
      <c r="C292" s="12" t="s">
        <v>16</v>
      </c>
      <c r="D292" s="13">
        <v>0.7</v>
      </c>
      <c r="E292" s="13">
        <v>0.7</v>
      </c>
    </row>
    <row r="293" spans="1:5" s="5" customFormat="1" ht="27.6" hidden="1" outlineLevel="3">
      <c r="A293" s="10" t="s">
        <v>318</v>
      </c>
      <c r="B293" s="14" t="s">
        <v>196</v>
      </c>
      <c r="C293" s="14"/>
      <c r="D293" s="15">
        <f>D294+D296</f>
        <v>119.2</v>
      </c>
      <c r="E293" s="15">
        <f>E294+E296</f>
        <v>119.2</v>
      </c>
    </row>
    <row r="294" spans="1:5" s="5" customFormat="1" ht="27.6" hidden="1">
      <c r="A294" s="11" t="s">
        <v>197</v>
      </c>
      <c r="B294" s="12" t="s">
        <v>198</v>
      </c>
      <c r="C294" s="12"/>
      <c r="D294" s="13">
        <f>D295</f>
        <v>80</v>
      </c>
      <c r="E294" s="13">
        <f>E295</f>
        <v>80</v>
      </c>
    </row>
    <row r="295" spans="1:5" ht="27.6" hidden="1" outlineLevel="2">
      <c r="A295" s="11" t="s">
        <v>13</v>
      </c>
      <c r="B295" s="12" t="s">
        <v>198</v>
      </c>
      <c r="C295" s="12" t="s">
        <v>14</v>
      </c>
      <c r="D295" s="13">
        <v>80</v>
      </c>
      <c r="E295" s="13">
        <v>80</v>
      </c>
    </row>
    <row r="296" spans="1:5" ht="69" hidden="1" outlineLevel="3">
      <c r="A296" s="11" t="s">
        <v>199</v>
      </c>
      <c r="B296" s="12" t="s">
        <v>200</v>
      </c>
      <c r="C296" s="12"/>
      <c r="D296" s="13">
        <f>D297</f>
        <v>39.200000000000003</v>
      </c>
      <c r="E296" s="13">
        <f>E297</f>
        <v>39.200000000000003</v>
      </c>
    </row>
    <row r="297" spans="1:5" s="5" customFormat="1" ht="27.6" hidden="1" outlineLevel="3">
      <c r="A297" s="11" t="s">
        <v>13</v>
      </c>
      <c r="B297" s="12" t="s">
        <v>200</v>
      </c>
      <c r="C297" s="12" t="s">
        <v>14</v>
      </c>
      <c r="D297" s="13">
        <v>39.200000000000003</v>
      </c>
      <c r="E297" s="13">
        <v>39.200000000000003</v>
      </c>
    </row>
    <row r="298" spans="1:5" s="5" customFormat="1" ht="27.6" collapsed="1">
      <c r="A298" s="10" t="s">
        <v>319</v>
      </c>
      <c r="B298" s="14" t="s">
        <v>201</v>
      </c>
      <c r="C298" s="14"/>
      <c r="D298" s="15">
        <f>D299+D301+D304</f>
        <v>11624.7</v>
      </c>
      <c r="E298" s="15">
        <f>E299+E301+E304</f>
        <v>86624.7</v>
      </c>
    </row>
    <row r="299" spans="1:5" ht="27.6" hidden="1" outlineLevel="2">
      <c r="A299" s="11" t="s">
        <v>202</v>
      </c>
      <c r="B299" s="12" t="s">
        <v>203</v>
      </c>
      <c r="C299" s="12"/>
      <c r="D299" s="13">
        <f>D300</f>
        <v>620.5</v>
      </c>
      <c r="E299" s="13">
        <f>E300</f>
        <v>620.5</v>
      </c>
    </row>
    <row r="300" spans="1:5" ht="27.6" hidden="1" outlineLevel="3">
      <c r="A300" s="11" t="s">
        <v>13</v>
      </c>
      <c r="B300" s="12" t="s">
        <v>203</v>
      </c>
      <c r="C300" s="12" t="s">
        <v>14</v>
      </c>
      <c r="D300" s="13">
        <v>620.5</v>
      </c>
      <c r="E300" s="13">
        <v>620.5</v>
      </c>
    </row>
    <row r="301" spans="1:5" s="5" customFormat="1" ht="27.6" outlineLevel="2" collapsed="1">
      <c r="A301" s="11" t="s">
        <v>204</v>
      </c>
      <c r="B301" s="12" t="s">
        <v>205</v>
      </c>
      <c r="C301" s="12"/>
      <c r="D301" s="13">
        <f>D302</f>
        <v>5276</v>
      </c>
      <c r="E301" s="13">
        <f>E302+E303</f>
        <v>80276</v>
      </c>
    </row>
    <row r="302" spans="1:5" ht="27.6" hidden="1" outlineLevel="3">
      <c r="A302" s="11" t="s">
        <v>13</v>
      </c>
      <c r="B302" s="12" t="s">
        <v>205</v>
      </c>
      <c r="C302" s="12" t="s">
        <v>14</v>
      </c>
      <c r="D302" s="13">
        <v>5276</v>
      </c>
      <c r="E302" s="13">
        <v>5276</v>
      </c>
    </row>
    <row r="303" spans="1:5" ht="37.5" customHeight="1" outlineLevel="3">
      <c r="A303" s="43" t="s">
        <v>357</v>
      </c>
      <c r="B303" s="12" t="s">
        <v>205</v>
      </c>
      <c r="C303" s="12">
        <v>400</v>
      </c>
      <c r="D303" s="13">
        <v>0</v>
      </c>
      <c r="E303" s="13">
        <v>75000</v>
      </c>
    </row>
    <row r="304" spans="1:5" s="5" customFormat="1" ht="27.6" hidden="1">
      <c r="A304" s="11" t="s">
        <v>206</v>
      </c>
      <c r="B304" s="12" t="s">
        <v>207</v>
      </c>
      <c r="C304" s="12"/>
      <c r="D304" s="13">
        <f>D305+D306+D307</f>
        <v>5728.2</v>
      </c>
      <c r="E304" s="13">
        <f>E305+E306+E307</f>
        <v>5728.2</v>
      </c>
    </row>
    <row r="305" spans="1:6" ht="55.2" hidden="1" outlineLevel="2">
      <c r="A305" s="11" t="s">
        <v>11</v>
      </c>
      <c r="B305" s="12" t="s">
        <v>207</v>
      </c>
      <c r="C305" s="12" t="s">
        <v>12</v>
      </c>
      <c r="D305" s="13">
        <v>5346.2</v>
      </c>
      <c r="E305" s="13">
        <v>5346.2</v>
      </c>
    </row>
    <row r="306" spans="1:6" s="5" customFormat="1" ht="27.6" hidden="1" outlineLevel="3">
      <c r="A306" s="11" t="s">
        <v>13</v>
      </c>
      <c r="B306" s="12" t="s">
        <v>207</v>
      </c>
      <c r="C306" s="12" t="s">
        <v>14</v>
      </c>
      <c r="D306" s="13">
        <v>380</v>
      </c>
      <c r="E306" s="13">
        <v>380</v>
      </c>
    </row>
    <row r="307" spans="1:6" s="5" customFormat="1" hidden="1" outlineLevel="2">
      <c r="A307" s="11" t="s">
        <v>15</v>
      </c>
      <c r="B307" s="12" t="s">
        <v>207</v>
      </c>
      <c r="C307" s="12" t="s">
        <v>16</v>
      </c>
      <c r="D307" s="13">
        <v>2</v>
      </c>
      <c r="E307" s="13">
        <v>2</v>
      </c>
    </row>
    <row r="308" spans="1:6" s="5" customFormat="1" ht="41.4" hidden="1" outlineLevel="3">
      <c r="A308" s="10" t="s">
        <v>278</v>
      </c>
      <c r="B308" s="14" t="s">
        <v>208</v>
      </c>
      <c r="C308" s="14"/>
      <c r="D308" s="15">
        <f>D313+D309+D311</f>
        <v>124010.40000000001</v>
      </c>
      <c r="E308" s="15">
        <f>E313+E309+E311</f>
        <v>124010.40000000001</v>
      </c>
      <c r="F308" s="39"/>
    </row>
    <row r="309" spans="1:6" s="5" customFormat="1" ht="27.6" hidden="1" outlineLevel="3">
      <c r="A309" s="11" t="s">
        <v>343</v>
      </c>
      <c r="B309" s="22" t="s">
        <v>344</v>
      </c>
      <c r="C309" s="37"/>
      <c r="D309" s="27">
        <f>D310</f>
        <v>47469.9</v>
      </c>
      <c r="E309" s="27">
        <f>E310</f>
        <v>47469.9</v>
      </c>
    </row>
    <row r="310" spans="1:6" s="5" customFormat="1" ht="27.6" hidden="1" outlineLevel="3">
      <c r="A310" s="16" t="s">
        <v>340</v>
      </c>
      <c r="B310" s="24" t="s">
        <v>344</v>
      </c>
      <c r="C310" s="37" t="s">
        <v>14</v>
      </c>
      <c r="D310" s="28">
        <v>47469.9</v>
      </c>
      <c r="E310" s="28">
        <v>47469.9</v>
      </c>
    </row>
    <row r="311" spans="1:6" s="5" customFormat="1" ht="41.4" hidden="1" outlineLevel="3">
      <c r="A311" s="11" t="s">
        <v>346</v>
      </c>
      <c r="B311" s="22" t="s">
        <v>345</v>
      </c>
      <c r="C311" s="22"/>
      <c r="D311" s="29">
        <f>D312</f>
        <v>3554.8</v>
      </c>
      <c r="E311" s="29">
        <f>E312</f>
        <v>3554.8</v>
      </c>
    </row>
    <row r="312" spans="1:6" s="5" customFormat="1" ht="27.6" hidden="1" outlineLevel="3">
      <c r="A312" s="11" t="s">
        <v>340</v>
      </c>
      <c r="B312" s="22" t="s">
        <v>345</v>
      </c>
      <c r="C312" s="22" t="s">
        <v>14</v>
      </c>
      <c r="D312" s="29">
        <v>3554.8</v>
      </c>
      <c r="E312" s="29">
        <v>3554.8</v>
      </c>
    </row>
    <row r="313" spans="1:6" ht="27.6" hidden="1" outlineLevel="2">
      <c r="A313" s="25" t="s">
        <v>209</v>
      </c>
      <c r="B313" s="26" t="s">
        <v>210</v>
      </c>
      <c r="C313" s="26"/>
      <c r="D313" s="23">
        <f>D314+D315</f>
        <v>72985.7</v>
      </c>
      <c r="E313" s="23">
        <f>E314+E315</f>
        <v>72985.7</v>
      </c>
      <c r="F313" s="30"/>
    </row>
    <row r="314" spans="1:6" ht="27.6" hidden="1" outlineLevel="3">
      <c r="A314" s="11" t="s">
        <v>13</v>
      </c>
      <c r="B314" s="12" t="s">
        <v>210</v>
      </c>
      <c r="C314" s="12" t="s">
        <v>14</v>
      </c>
      <c r="D314" s="13">
        <v>72985.7</v>
      </c>
      <c r="E314" s="13">
        <v>72985.7</v>
      </c>
    </row>
    <row r="315" spans="1:6" s="5" customFormat="1" ht="27.6" hidden="1">
      <c r="A315" s="11" t="s">
        <v>4</v>
      </c>
      <c r="B315" s="12" t="s">
        <v>210</v>
      </c>
      <c r="C315" s="12" t="s">
        <v>5</v>
      </c>
      <c r="D315" s="13">
        <v>0</v>
      </c>
      <c r="E315" s="13">
        <v>0</v>
      </c>
    </row>
    <row r="316" spans="1:6" s="5" customFormat="1" hidden="1" outlineLevel="2">
      <c r="A316" s="10" t="s">
        <v>211</v>
      </c>
      <c r="B316" s="14" t="s">
        <v>212</v>
      </c>
      <c r="C316" s="14"/>
      <c r="D316" s="15">
        <f>D317+D319</f>
        <v>168.3</v>
      </c>
      <c r="E316" s="15">
        <f>E317+E319</f>
        <v>168.3</v>
      </c>
    </row>
    <row r="317" spans="1:6" ht="27.6" hidden="1" outlineLevel="3">
      <c r="A317" s="11" t="s">
        <v>213</v>
      </c>
      <c r="B317" s="12" t="s">
        <v>214</v>
      </c>
      <c r="C317" s="12"/>
      <c r="D317" s="13">
        <f>D318</f>
        <v>118.3</v>
      </c>
      <c r="E317" s="13">
        <f>E318</f>
        <v>118.3</v>
      </c>
    </row>
    <row r="318" spans="1:6" s="5" customFormat="1" ht="27.6" hidden="1">
      <c r="A318" s="11" t="s">
        <v>13</v>
      </c>
      <c r="B318" s="12" t="s">
        <v>214</v>
      </c>
      <c r="C318" s="12" t="s">
        <v>14</v>
      </c>
      <c r="D318" s="13">
        <v>118.3</v>
      </c>
      <c r="E318" s="13">
        <v>118.3</v>
      </c>
    </row>
    <row r="319" spans="1:6" ht="41.4" hidden="1" outlineLevel="3">
      <c r="A319" s="11" t="s">
        <v>215</v>
      </c>
      <c r="B319" s="12" t="s">
        <v>216</v>
      </c>
      <c r="C319" s="12"/>
      <c r="D319" s="13">
        <f>D320</f>
        <v>50</v>
      </c>
      <c r="E319" s="13">
        <f>E320</f>
        <v>50</v>
      </c>
    </row>
    <row r="320" spans="1:6" ht="27.6" hidden="1" outlineLevel="3">
      <c r="A320" s="11" t="s">
        <v>13</v>
      </c>
      <c r="B320" s="12" t="s">
        <v>216</v>
      </c>
      <c r="C320" s="12" t="s">
        <v>14</v>
      </c>
      <c r="D320" s="13">
        <v>50</v>
      </c>
      <c r="E320" s="13">
        <v>50</v>
      </c>
    </row>
    <row r="321" spans="1:5" s="5" customFormat="1" ht="27.6" hidden="1" outlineLevel="3">
      <c r="A321" s="10" t="s">
        <v>320</v>
      </c>
      <c r="B321" s="14" t="s">
        <v>217</v>
      </c>
      <c r="C321" s="14"/>
      <c r="D321" s="15">
        <f>D322+D324+D326</f>
        <v>85</v>
      </c>
      <c r="E321" s="15">
        <f>E322+E324+E326</f>
        <v>85</v>
      </c>
    </row>
    <row r="322" spans="1:5" s="5" customFormat="1" ht="27.6" hidden="1">
      <c r="A322" s="11" t="s">
        <v>218</v>
      </c>
      <c r="B322" s="12" t="s">
        <v>219</v>
      </c>
      <c r="C322" s="12"/>
      <c r="D322" s="13">
        <f>D323</f>
        <v>50</v>
      </c>
      <c r="E322" s="13">
        <f>E323</f>
        <v>50</v>
      </c>
    </row>
    <row r="323" spans="1:5" ht="27.6" hidden="1">
      <c r="A323" s="11" t="s">
        <v>4</v>
      </c>
      <c r="B323" s="12" t="s">
        <v>219</v>
      </c>
      <c r="C323" s="12" t="s">
        <v>5</v>
      </c>
      <c r="D323" s="13">
        <v>50</v>
      </c>
      <c r="E323" s="13">
        <v>50</v>
      </c>
    </row>
    <row r="324" spans="1:5" hidden="1">
      <c r="A324" s="11" t="s">
        <v>220</v>
      </c>
      <c r="B324" s="12" t="s">
        <v>221</v>
      </c>
      <c r="C324" s="12"/>
      <c r="D324" s="13">
        <f>D325</f>
        <v>20</v>
      </c>
      <c r="E324" s="13">
        <f>E325</f>
        <v>20</v>
      </c>
    </row>
    <row r="325" spans="1:5" s="5" customFormat="1" ht="27.6" hidden="1">
      <c r="A325" s="11" t="s">
        <v>13</v>
      </c>
      <c r="B325" s="12" t="s">
        <v>221</v>
      </c>
      <c r="C325" s="12" t="s">
        <v>14</v>
      </c>
      <c r="D325" s="13">
        <v>20</v>
      </c>
      <c r="E325" s="13">
        <v>20</v>
      </c>
    </row>
    <row r="326" spans="1:5" ht="55.2" hidden="1">
      <c r="A326" s="11" t="s">
        <v>222</v>
      </c>
      <c r="B326" s="12" t="s">
        <v>223</v>
      </c>
      <c r="C326" s="12"/>
      <c r="D326" s="13">
        <f>D327</f>
        <v>15</v>
      </c>
      <c r="E326" s="13">
        <f>E327</f>
        <v>15</v>
      </c>
    </row>
    <row r="327" spans="1:5" ht="27.6" hidden="1">
      <c r="A327" s="11" t="s">
        <v>13</v>
      </c>
      <c r="B327" s="12" t="s">
        <v>223</v>
      </c>
      <c r="C327" s="12" t="s">
        <v>14</v>
      </c>
      <c r="D327" s="13">
        <v>15</v>
      </c>
      <c r="E327" s="13">
        <v>15</v>
      </c>
    </row>
    <row r="328" spans="1:5" s="5" customFormat="1" ht="27.6" hidden="1">
      <c r="A328" s="10" t="s">
        <v>321</v>
      </c>
      <c r="B328" s="14" t="s">
        <v>224</v>
      </c>
      <c r="C328" s="14"/>
      <c r="D328" s="15">
        <f>D329</f>
        <v>50</v>
      </c>
      <c r="E328" s="15">
        <f>E329</f>
        <v>50</v>
      </c>
    </row>
    <row r="329" spans="1:5" ht="29.4" hidden="1" customHeight="1">
      <c r="A329" s="11" t="s">
        <v>225</v>
      </c>
      <c r="B329" s="12" t="s">
        <v>226</v>
      </c>
      <c r="C329" s="12"/>
      <c r="D329" s="13">
        <f>D330</f>
        <v>50</v>
      </c>
      <c r="E329" s="13">
        <f>E330</f>
        <v>50</v>
      </c>
    </row>
    <row r="330" spans="1:5" ht="27.6" hidden="1">
      <c r="A330" s="11" t="s">
        <v>13</v>
      </c>
      <c r="B330" s="12" t="s">
        <v>226</v>
      </c>
      <c r="C330" s="12" t="s">
        <v>14</v>
      </c>
      <c r="D330" s="13">
        <v>50</v>
      </c>
      <c r="E330" s="13">
        <v>50</v>
      </c>
    </row>
    <row r="331" spans="1:5" s="5" customFormat="1">
      <c r="A331" s="10" t="s">
        <v>227</v>
      </c>
      <c r="B331" s="14" t="s">
        <v>228</v>
      </c>
      <c r="C331" s="14"/>
      <c r="D331" s="15">
        <f>D332+D333+D334</f>
        <v>12847.199999999999</v>
      </c>
      <c r="E331" s="15">
        <f>E332+E333+E334</f>
        <v>16030.199999999999</v>
      </c>
    </row>
    <row r="332" spans="1:5" ht="55.2">
      <c r="A332" s="11" t="s">
        <v>11</v>
      </c>
      <c r="B332" s="12" t="s">
        <v>228</v>
      </c>
      <c r="C332" s="12" t="s">
        <v>12</v>
      </c>
      <c r="D332" s="13">
        <v>8239.4</v>
      </c>
      <c r="E332" s="13">
        <v>8239.4</v>
      </c>
    </row>
    <row r="333" spans="1:5" ht="27.6">
      <c r="A333" s="11" t="s">
        <v>13</v>
      </c>
      <c r="B333" s="12" t="s">
        <v>228</v>
      </c>
      <c r="C333" s="12" t="s">
        <v>14</v>
      </c>
      <c r="D333" s="13">
        <v>561.4</v>
      </c>
      <c r="E333" s="13">
        <v>3744.4</v>
      </c>
    </row>
    <row r="334" spans="1:5" hidden="1">
      <c r="A334" s="16" t="s">
        <v>15</v>
      </c>
      <c r="B334" s="17" t="s">
        <v>228</v>
      </c>
      <c r="C334" s="17" t="s">
        <v>16</v>
      </c>
      <c r="D334" s="18">
        <v>4046.4</v>
      </c>
      <c r="E334" s="18">
        <v>4046.4</v>
      </c>
    </row>
    <row r="335" spans="1:5">
      <c r="A335" s="44" t="s">
        <v>266</v>
      </c>
      <c r="B335" s="45"/>
      <c r="C335" s="46"/>
      <c r="D335" s="6">
        <f>D4+D53+D62+D97+D122+D129+D145+D225+D232+D249+D261+D277+D280+D285+D298+D308+D316+D321+D328+D331</f>
        <v>2387415.1374000008</v>
      </c>
      <c r="E335" s="6">
        <f>E4+E53+E62+E97+E122+E129+E145+E225+E232+E249+E261+E277+E280+E285+E298+E308+E316+E321+E328+E331</f>
        <v>2475202.6374000008</v>
      </c>
    </row>
  </sheetData>
  <mergeCells count="3">
    <mergeCell ref="A335:C335"/>
    <mergeCell ref="C1:D1"/>
    <mergeCell ref="A2:E2"/>
  </mergeCells>
  <printOptions horizontalCentered="1"/>
  <pageMargins left="0.70866141732283472" right="0.5118110236220472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9"/>
  <sheetViews>
    <sheetView topLeftCell="A244" workbookViewId="0">
      <selection activeCell="E4" sqref="E4"/>
    </sheetView>
  </sheetViews>
  <sheetFormatPr defaultColWidth="8.88671875" defaultRowHeight="13.8" outlineLevelRow="3"/>
  <cols>
    <col min="1" max="1" width="37" style="36" customWidth="1"/>
    <col min="2" max="2" width="12" style="34" customWidth="1"/>
    <col min="3" max="3" width="5.33203125" style="34" customWidth="1"/>
    <col min="4" max="4" width="12.33203125" style="34" customWidth="1"/>
    <col min="5" max="5" width="11.6640625" style="36" customWidth="1"/>
    <col min="6" max="6" width="11.88671875" style="34" customWidth="1"/>
    <col min="7" max="7" width="12.109375" style="34" customWidth="1"/>
    <col min="8" max="16384" width="8.88671875" style="34"/>
  </cols>
  <sheetData>
    <row r="1" spans="1:9">
      <c r="A1" s="8"/>
      <c r="B1" s="9"/>
      <c r="C1" s="47"/>
      <c r="D1" s="47"/>
      <c r="E1" s="47"/>
      <c r="F1" s="47"/>
      <c r="G1" s="1"/>
    </row>
    <row r="2" spans="1:9" ht="81.75" customHeight="1">
      <c r="A2" s="48" t="s">
        <v>374</v>
      </c>
      <c r="B2" s="48"/>
      <c r="C2" s="48"/>
      <c r="D2" s="48"/>
      <c r="E2" s="48"/>
      <c r="F2" s="48"/>
      <c r="G2" s="48"/>
      <c r="H2" s="19"/>
      <c r="I2" s="19"/>
    </row>
    <row r="3" spans="1:9">
      <c r="A3" s="49"/>
      <c r="B3" s="50"/>
      <c r="C3" s="50"/>
      <c r="D3" s="50"/>
      <c r="E3" s="50"/>
      <c r="F3" s="50"/>
      <c r="G3" s="1"/>
    </row>
    <row r="4" spans="1:9" ht="45.6">
      <c r="A4" s="4" t="s">
        <v>229</v>
      </c>
      <c r="B4" s="4" t="s">
        <v>230</v>
      </c>
      <c r="C4" s="4" t="s">
        <v>231</v>
      </c>
      <c r="D4" s="7" t="s">
        <v>331</v>
      </c>
      <c r="E4" s="4" t="s">
        <v>379</v>
      </c>
      <c r="F4" s="7" t="s">
        <v>378</v>
      </c>
      <c r="G4" s="7" t="s">
        <v>332</v>
      </c>
    </row>
    <row r="5" spans="1:9" s="35" customFormat="1" ht="30.75" customHeight="1">
      <c r="A5" s="10" t="s">
        <v>283</v>
      </c>
      <c r="B5" s="14" t="s">
        <v>0</v>
      </c>
      <c r="C5" s="14"/>
      <c r="D5" s="15">
        <v>1277396.5</v>
      </c>
      <c r="E5" s="15">
        <v>1317196.5</v>
      </c>
      <c r="F5" s="15">
        <v>1268665.5</v>
      </c>
      <c r="G5" s="15">
        <v>1268665.5</v>
      </c>
    </row>
    <row r="6" spans="1:9" s="35" customFormat="1" ht="27.6" outlineLevel="1">
      <c r="A6" s="10" t="s">
        <v>1</v>
      </c>
      <c r="B6" s="14" t="s">
        <v>2</v>
      </c>
      <c r="C6" s="14"/>
      <c r="D6" s="15">
        <v>600337</v>
      </c>
      <c r="E6" s="15">
        <f>E7+E9</f>
        <v>600337</v>
      </c>
      <c r="F6" s="15">
        <v>598794</v>
      </c>
      <c r="G6" s="15">
        <f>G7+G9</f>
        <v>598794</v>
      </c>
    </row>
    <row r="7" spans="1:9" ht="69" outlineLevel="2">
      <c r="A7" s="11" t="s">
        <v>284</v>
      </c>
      <c r="B7" s="12" t="s">
        <v>3</v>
      </c>
      <c r="C7" s="12"/>
      <c r="D7" s="13">
        <v>595533.69999999995</v>
      </c>
      <c r="E7" s="13">
        <v>595523.4</v>
      </c>
      <c r="F7" s="13">
        <v>593990.69999999995</v>
      </c>
      <c r="G7" s="13">
        <v>593980.4</v>
      </c>
    </row>
    <row r="8" spans="1:9" ht="45.6" customHeight="1" outlineLevel="3">
      <c r="A8" s="11" t="s">
        <v>4</v>
      </c>
      <c r="B8" s="12" t="s">
        <v>3</v>
      </c>
      <c r="C8" s="12" t="s">
        <v>5</v>
      </c>
      <c r="D8" s="13">
        <v>595533.69999999995</v>
      </c>
      <c r="E8" s="13">
        <v>595523.4</v>
      </c>
      <c r="F8" s="13">
        <v>593990.69999999995</v>
      </c>
      <c r="G8" s="13">
        <v>593980.4</v>
      </c>
    </row>
    <row r="9" spans="1:9" ht="27.6" outlineLevel="2">
      <c r="A9" s="11" t="s">
        <v>232</v>
      </c>
      <c r="B9" s="12" t="s">
        <v>6</v>
      </c>
      <c r="C9" s="12"/>
      <c r="D9" s="13">
        <v>4803.3</v>
      </c>
      <c r="E9" s="13">
        <v>4813.6000000000004</v>
      </c>
      <c r="F9" s="13">
        <v>4803.3</v>
      </c>
      <c r="G9" s="13">
        <v>4813.6000000000004</v>
      </c>
    </row>
    <row r="10" spans="1:9" ht="45" customHeight="1" outlineLevel="3">
      <c r="A10" s="11" t="s">
        <v>4</v>
      </c>
      <c r="B10" s="12" t="s">
        <v>6</v>
      </c>
      <c r="C10" s="12" t="s">
        <v>5</v>
      </c>
      <c r="D10" s="13">
        <v>4803.3</v>
      </c>
      <c r="E10" s="13">
        <v>4813.6000000000004</v>
      </c>
      <c r="F10" s="13">
        <v>4803.3</v>
      </c>
      <c r="G10" s="13">
        <v>4813.6000000000004</v>
      </c>
    </row>
    <row r="11" spans="1:9" s="35" customFormat="1" ht="27.6" hidden="1" outlineLevel="1">
      <c r="A11" s="10" t="s">
        <v>7</v>
      </c>
      <c r="B11" s="14" t="s">
        <v>8</v>
      </c>
      <c r="C11" s="14"/>
      <c r="D11" s="15">
        <v>489492.4</v>
      </c>
      <c r="E11" s="15">
        <f>E12+E14</f>
        <v>489492.39999999997</v>
      </c>
      <c r="F11" s="15">
        <v>482304.4</v>
      </c>
      <c r="G11" s="15">
        <f>G12+G14</f>
        <v>482304.39999999997</v>
      </c>
    </row>
    <row r="12" spans="1:9" ht="69" hidden="1" outlineLevel="2">
      <c r="A12" s="11" t="s">
        <v>233</v>
      </c>
      <c r="B12" s="12" t="s">
        <v>9</v>
      </c>
      <c r="C12" s="12"/>
      <c r="D12" s="13">
        <v>457147.8</v>
      </c>
      <c r="E12" s="13">
        <v>457147.8</v>
      </c>
      <c r="F12" s="13">
        <v>451631.8</v>
      </c>
      <c r="G12" s="13">
        <v>451631.8</v>
      </c>
    </row>
    <row r="13" spans="1:9" ht="41.4" hidden="1" outlineLevel="3">
      <c r="A13" s="11" t="s">
        <v>4</v>
      </c>
      <c r="B13" s="12" t="s">
        <v>9</v>
      </c>
      <c r="C13" s="12" t="s">
        <v>5</v>
      </c>
      <c r="D13" s="13">
        <v>457147.8</v>
      </c>
      <c r="E13" s="13">
        <v>457147.8</v>
      </c>
      <c r="F13" s="13">
        <v>451631.8</v>
      </c>
      <c r="G13" s="13">
        <v>451631.8</v>
      </c>
    </row>
    <row r="14" spans="1:9" ht="151.80000000000001" hidden="1" outlineLevel="2">
      <c r="A14" s="11" t="s">
        <v>234</v>
      </c>
      <c r="B14" s="12" t="s">
        <v>10</v>
      </c>
      <c r="C14" s="12"/>
      <c r="D14" s="13">
        <v>32344.6</v>
      </c>
      <c r="E14" s="13">
        <v>32344.6</v>
      </c>
      <c r="F14" s="13">
        <v>30672.6</v>
      </c>
      <c r="G14" s="13">
        <v>30672.6</v>
      </c>
    </row>
    <row r="15" spans="1:9" ht="58.95" hidden="1" customHeight="1" outlineLevel="3">
      <c r="A15" s="11" t="s">
        <v>11</v>
      </c>
      <c r="B15" s="12" t="s">
        <v>10</v>
      </c>
      <c r="C15" s="12" t="s">
        <v>12</v>
      </c>
      <c r="D15" s="13">
        <v>26102</v>
      </c>
      <c r="E15" s="13">
        <v>26102</v>
      </c>
      <c r="F15" s="13">
        <v>26102</v>
      </c>
      <c r="G15" s="13">
        <v>26102</v>
      </c>
    </row>
    <row r="16" spans="1:9" ht="41.4" hidden="1" outlineLevel="3">
      <c r="A16" s="11" t="s">
        <v>13</v>
      </c>
      <c r="B16" s="12" t="s">
        <v>10</v>
      </c>
      <c r="C16" s="12" t="s">
        <v>14</v>
      </c>
      <c r="D16" s="13">
        <v>6165</v>
      </c>
      <c r="E16" s="13">
        <v>6165</v>
      </c>
      <c r="F16" s="13">
        <v>4495</v>
      </c>
      <c r="G16" s="13">
        <v>4495</v>
      </c>
    </row>
    <row r="17" spans="1:7" ht="13.95" hidden="1" customHeight="1" outlineLevel="3">
      <c r="A17" s="11" t="s">
        <v>15</v>
      </c>
      <c r="B17" s="12" t="s">
        <v>10</v>
      </c>
      <c r="C17" s="12" t="s">
        <v>16</v>
      </c>
      <c r="D17" s="13">
        <v>77.599999999999994</v>
      </c>
      <c r="E17" s="13">
        <v>77.599999999999994</v>
      </c>
      <c r="F17" s="13">
        <v>75.599999999999994</v>
      </c>
      <c r="G17" s="13">
        <v>75.599999999999994</v>
      </c>
    </row>
    <row r="18" spans="1:7" s="35" customFormat="1" ht="41.4" outlineLevel="2" collapsed="1">
      <c r="A18" s="10" t="s">
        <v>285</v>
      </c>
      <c r="B18" s="14" t="s">
        <v>17</v>
      </c>
      <c r="C18" s="14"/>
      <c r="D18" s="15">
        <v>130977.3</v>
      </c>
      <c r="E18" s="15">
        <f>E19+E21+E23</f>
        <v>170777.3</v>
      </c>
      <c r="F18" s="15">
        <v>130977.3</v>
      </c>
      <c r="G18" s="15">
        <f>G19+G21+G23</f>
        <v>130977.29999999999</v>
      </c>
    </row>
    <row r="19" spans="1:7" ht="43.95" hidden="1" customHeight="1" outlineLevel="3">
      <c r="A19" s="11" t="s">
        <v>18</v>
      </c>
      <c r="B19" s="12" t="s">
        <v>19</v>
      </c>
      <c r="C19" s="12"/>
      <c r="D19" s="13">
        <v>110555.9</v>
      </c>
      <c r="E19" s="13">
        <v>110555.9</v>
      </c>
      <c r="F19" s="13">
        <v>110958.9</v>
      </c>
      <c r="G19" s="13">
        <v>110958.9</v>
      </c>
    </row>
    <row r="20" spans="1:7" ht="41.4" hidden="1" outlineLevel="3">
      <c r="A20" s="11" t="s">
        <v>4</v>
      </c>
      <c r="B20" s="12" t="s">
        <v>19</v>
      </c>
      <c r="C20" s="12" t="s">
        <v>5</v>
      </c>
      <c r="D20" s="13">
        <v>110555.9</v>
      </c>
      <c r="E20" s="13">
        <v>110555.9</v>
      </c>
      <c r="F20" s="13">
        <v>110958.9</v>
      </c>
      <c r="G20" s="13">
        <v>110958.9</v>
      </c>
    </row>
    <row r="21" spans="1:7" ht="41.4" hidden="1" customHeight="1" outlineLevel="3">
      <c r="A21" s="11" t="s">
        <v>20</v>
      </c>
      <c r="B21" s="12" t="s">
        <v>21</v>
      </c>
      <c r="C21" s="12"/>
      <c r="D21" s="13">
        <v>20018.400000000001</v>
      </c>
      <c r="E21" s="13">
        <v>20018.400000000001</v>
      </c>
      <c r="F21" s="13">
        <v>20018.400000000001</v>
      </c>
      <c r="G21" s="13">
        <v>20018.400000000001</v>
      </c>
    </row>
    <row r="22" spans="1:7" s="35" customFormat="1" ht="41.4" hidden="1" customHeight="1" outlineLevel="1">
      <c r="A22" s="11" t="s">
        <v>4</v>
      </c>
      <c r="B22" s="12" t="s">
        <v>21</v>
      </c>
      <c r="C22" s="12" t="s">
        <v>5</v>
      </c>
      <c r="D22" s="13">
        <v>20018.400000000001</v>
      </c>
      <c r="E22" s="13">
        <v>20018.400000000001</v>
      </c>
      <c r="F22" s="13">
        <v>20018.400000000001</v>
      </c>
      <c r="G22" s="13">
        <v>20018.400000000001</v>
      </c>
    </row>
    <row r="23" spans="1:7" s="35" customFormat="1" outlineLevel="1">
      <c r="A23" s="11" t="s">
        <v>351</v>
      </c>
      <c r="B23" s="20" t="s">
        <v>347</v>
      </c>
      <c r="C23" s="20"/>
      <c r="D23" s="13">
        <v>403</v>
      </c>
      <c r="E23" s="13">
        <v>40203</v>
      </c>
      <c r="F23" s="13">
        <v>0</v>
      </c>
      <c r="G23" s="13">
        <v>0</v>
      </c>
    </row>
    <row r="24" spans="1:7" s="35" customFormat="1" ht="41.4" outlineLevel="1">
      <c r="A24" s="11" t="s">
        <v>110</v>
      </c>
      <c r="B24" s="20" t="s">
        <v>347</v>
      </c>
      <c r="C24" s="20" t="s">
        <v>111</v>
      </c>
      <c r="D24" s="13">
        <v>0</v>
      </c>
      <c r="E24" s="13">
        <v>39800</v>
      </c>
      <c r="F24" s="13">
        <v>0</v>
      </c>
      <c r="G24" s="13">
        <v>0</v>
      </c>
    </row>
    <row r="25" spans="1:7" s="35" customFormat="1" ht="41.4" hidden="1" outlineLevel="1">
      <c r="A25" s="11" t="s">
        <v>4</v>
      </c>
      <c r="B25" s="20" t="s">
        <v>347</v>
      </c>
      <c r="C25" s="20" t="s">
        <v>5</v>
      </c>
      <c r="D25" s="13">
        <v>403</v>
      </c>
      <c r="E25" s="13">
        <v>403</v>
      </c>
      <c r="F25" s="13">
        <v>0</v>
      </c>
      <c r="G25" s="13">
        <v>0</v>
      </c>
    </row>
    <row r="26" spans="1:7" s="35" customFormat="1" ht="41.4" hidden="1" outlineLevel="2">
      <c r="A26" s="10" t="s">
        <v>22</v>
      </c>
      <c r="B26" s="14" t="s">
        <v>23</v>
      </c>
      <c r="C26" s="14"/>
      <c r="D26" s="15">
        <v>44116.800000000003</v>
      </c>
      <c r="E26" s="15">
        <f>E27+E30</f>
        <v>44116.799999999996</v>
      </c>
      <c r="F26" s="15">
        <v>44116.800000000003</v>
      </c>
      <c r="G26" s="15">
        <f>G27+G30</f>
        <v>44116.799999999996</v>
      </c>
    </row>
    <row r="27" spans="1:7" ht="96.6" hidden="1" outlineLevel="3">
      <c r="A27" s="11" t="s">
        <v>286</v>
      </c>
      <c r="B27" s="12" t="s">
        <v>24</v>
      </c>
      <c r="C27" s="12"/>
      <c r="D27" s="13">
        <v>4264.6000000000004</v>
      </c>
      <c r="E27" s="13">
        <v>4264.6000000000004</v>
      </c>
      <c r="F27" s="13">
        <v>4264.6000000000004</v>
      </c>
      <c r="G27" s="13">
        <v>4264.6000000000004</v>
      </c>
    </row>
    <row r="28" spans="1:7" ht="60" hidden="1" customHeight="1" outlineLevel="2">
      <c r="A28" s="11" t="s">
        <v>11</v>
      </c>
      <c r="B28" s="12" t="s">
        <v>24</v>
      </c>
      <c r="C28" s="12" t="s">
        <v>12</v>
      </c>
      <c r="D28" s="13">
        <v>4186.6000000000004</v>
      </c>
      <c r="E28" s="13">
        <v>4186.6000000000004</v>
      </c>
      <c r="F28" s="13">
        <v>4186.6000000000004</v>
      </c>
      <c r="G28" s="13">
        <v>4186.6000000000004</v>
      </c>
    </row>
    <row r="29" spans="1:7" ht="41.4" hidden="1" outlineLevel="3">
      <c r="A29" s="11" t="s">
        <v>13</v>
      </c>
      <c r="B29" s="12" t="s">
        <v>24</v>
      </c>
      <c r="C29" s="12" t="s">
        <v>14</v>
      </c>
      <c r="D29" s="13">
        <v>78</v>
      </c>
      <c r="E29" s="13">
        <v>78</v>
      </c>
      <c r="F29" s="13">
        <v>78</v>
      </c>
      <c r="G29" s="13">
        <v>78</v>
      </c>
    </row>
    <row r="30" spans="1:7" s="35" customFormat="1" ht="41.4" hidden="1" outlineLevel="1">
      <c r="A30" s="11" t="s">
        <v>235</v>
      </c>
      <c r="B30" s="12" t="s">
        <v>25</v>
      </c>
      <c r="C30" s="12"/>
      <c r="D30" s="13">
        <v>39852.199999999997</v>
      </c>
      <c r="E30" s="13">
        <v>39852.199999999997</v>
      </c>
      <c r="F30" s="13">
        <v>39852.199999999997</v>
      </c>
      <c r="G30" s="13">
        <v>39852.199999999997</v>
      </c>
    </row>
    <row r="31" spans="1:7" ht="58.2" hidden="1" customHeight="1" outlineLevel="2">
      <c r="A31" s="11" t="s">
        <v>11</v>
      </c>
      <c r="B31" s="12" t="s">
        <v>25</v>
      </c>
      <c r="C31" s="12" t="s">
        <v>12</v>
      </c>
      <c r="D31" s="13">
        <v>36110</v>
      </c>
      <c r="E31" s="13">
        <v>36110</v>
      </c>
      <c r="F31" s="13">
        <v>36110</v>
      </c>
      <c r="G31" s="13">
        <v>36110</v>
      </c>
    </row>
    <row r="32" spans="1:7" ht="41.4" hidden="1" outlineLevel="3">
      <c r="A32" s="11" t="s">
        <v>13</v>
      </c>
      <c r="B32" s="12" t="s">
        <v>25</v>
      </c>
      <c r="C32" s="12" t="s">
        <v>14</v>
      </c>
      <c r="D32" s="13">
        <v>3518.9</v>
      </c>
      <c r="E32" s="13">
        <v>3518.9</v>
      </c>
      <c r="F32" s="13">
        <v>3518.9</v>
      </c>
      <c r="G32" s="13">
        <v>3518.9</v>
      </c>
    </row>
    <row r="33" spans="1:7" hidden="1" outlineLevel="3">
      <c r="A33" s="11" t="s">
        <v>15</v>
      </c>
      <c r="B33" s="12" t="s">
        <v>25</v>
      </c>
      <c r="C33" s="12" t="s">
        <v>16</v>
      </c>
      <c r="D33" s="13">
        <v>223.3</v>
      </c>
      <c r="E33" s="13">
        <v>223.3</v>
      </c>
      <c r="F33" s="13">
        <v>223.3</v>
      </c>
      <c r="G33" s="13">
        <v>223.3</v>
      </c>
    </row>
    <row r="34" spans="1:7" s="35" customFormat="1" ht="27.6" hidden="1" outlineLevel="2">
      <c r="A34" s="10" t="s">
        <v>26</v>
      </c>
      <c r="B34" s="14" t="s">
        <v>27</v>
      </c>
      <c r="C34" s="14"/>
      <c r="D34" s="15">
        <v>7116.8</v>
      </c>
      <c r="E34" s="15">
        <f>E35</f>
        <v>7116.8</v>
      </c>
      <c r="F34" s="15">
        <v>7116.8</v>
      </c>
      <c r="G34" s="15">
        <f>G35</f>
        <v>7116.8</v>
      </c>
    </row>
    <row r="35" spans="1:7" ht="55.2" hidden="1" outlineLevel="3">
      <c r="A35" s="11" t="s">
        <v>236</v>
      </c>
      <c r="B35" s="12" t="s">
        <v>28</v>
      </c>
      <c r="C35" s="12"/>
      <c r="D35" s="13">
        <v>7116.8</v>
      </c>
      <c r="E35" s="13">
        <v>7116.8</v>
      </c>
      <c r="F35" s="13">
        <v>7116.8</v>
      </c>
      <c r="G35" s="13">
        <v>7116.8</v>
      </c>
    </row>
    <row r="36" spans="1:7" ht="41.4" hidden="1" outlineLevel="3">
      <c r="A36" s="11" t="s">
        <v>4</v>
      </c>
      <c r="B36" s="12" t="s">
        <v>28</v>
      </c>
      <c r="C36" s="12" t="s">
        <v>5</v>
      </c>
      <c r="D36" s="13">
        <v>7116.8</v>
      </c>
      <c r="E36" s="13">
        <v>7116.8</v>
      </c>
      <c r="F36" s="13">
        <v>7116.8</v>
      </c>
      <c r="G36" s="13">
        <v>7116.8</v>
      </c>
    </row>
    <row r="37" spans="1:7" s="35" customFormat="1" ht="27.6" hidden="1" outlineLevel="3">
      <c r="A37" s="10" t="s">
        <v>29</v>
      </c>
      <c r="B37" s="14" t="s">
        <v>30</v>
      </c>
      <c r="C37" s="14"/>
      <c r="D37" s="15">
        <v>5356.2</v>
      </c>
      <c r="E37" s="15">
        <f>E38+E40+E42+E44+E47</f>
        <v>5356.2</v>
      </c>
      <c r="F37" s="15">
        <v>5356.2</v>
      </c>
      <c r="G37" s="15">
        <f>G38+G40+G42+G44+G47</f>
        <v>5356.2</v>
      </c>
    </row>
    <row r="38" spans="1:7" s="35" customFormat="1" ht="55.2" hidden="1" outlineLevel="1">
      <c r="A38" s="11" t="s">
        <v>237</v>
      </c>
      <c r="B38" s="12" t="s">
        <v>31</v>
      </c>
      <c r="C38" s="12"/>
      <c r="D38" s="13">
        <v>4884</v>
      </c>
      <c r="E38" s="13">
        <v>4884</v>
      </c>
      <c r="F38" s="13">
        <v>4884</v>
      </c>
      <c r="G38" s="13">
        <v>4884</v>
      </c>
    </row>
    <row r="39" spans="1:7" ht="41.4" hidden="1" outlineLevel="2">
      <c r="A39" s="11" t="s">
        <v>4</v>
      </c>
      <c r="B39" s="12" t="s">
        <v>31</v>
      </c>
      <c r="C39" s="12" t="s">
        <v>5</v>
      </c>
      <c r="D39" s="13">
        <v>4884</v>
      </c>
      <c r="E39" s="13">
        <v>4884</v>
      </c>
      <c r="F39" s="13">
        <v>4884</v>
      </c>
      <c r="G39" s="13">
        <v>4884</v>
      </c>
    </row>
    <row r="40" spans="1:7" ht="55.2" hidden="1" outlineLevel="3">
      <c r="A40" s="11" t="s">
        <v>32</v>
      </c>
      <c r="B40" s="12" t="s">
        <v>33</v>
      </c>
      <c r="C40" s="12"/>
      <c r="D40" s="13">
        <v>55</v>
      </c>
      <c r="E40" s="13">
        <v>55</v>
      </c>
      <c r="F40" s="13">
        <v>55</v>
      </c>
      <c r="G40" s="13">
        <v>55</v>
      </c>
    </row>
    <row r="41" spans="1:7" s="35" customFormat="1" ht="18" hidden="1" customHeight="1" outlineLevel="1">
      <c r="A41" s="11" t="s">
        <v>34</v>
      </c>
      <c r="B41" s="12" t="s">
        <v>33</v>
      </c>
      <c r="C41" s="12" t="s">
        <v>35</v>
      </c>
      <c r="D41" s="13">
        <v>55</v>
      </c>
      <c r="E41" s="13">
        <v>55</v>
      </c>
      <c r="F41" s="13">
        <v>55</v>
      </c>
      <c r="G41" s="13">
        <v>55</v>
      </c>
    </row>
    <row r="42" spans="1:7" ht="27.6" hidden="1" outlineLevel="2">
      <c r="A42" s="11" t="s">
        <v>36</v>
      </c>
      <c r="B42" s="12" t="s">
        <v>37</v>
      </c>
      <c r="C42" s="12"/>
      <c r="D42" s="13">
        <v>85.2</v>
      </c>
      <c r="E42" s="13">
        <v>85.2</v>
      </c>
      <c r="F42" s="13">
        <v>85.2</v>
      </c>
      <c r="G42" s="13">
        <v>85.2</v>
      </c>
    </row>
    <row r="43" spans="1:7" ht="41.4" hidden="1" outlineLevel="3">
      <c r="A43" s="11" t="s">
        <v>4</v>
      </c>
      <c r="B43" s="12" t="s">
        <v>37</v>
      </c>
      <c r="C43" s="12" t="s">
        <v>5</v>
      </c>
      <c r="D43" s="13">
        <v>85.2</v>
      </c>
      <c r="E43" s="13">
        <v>85.2</v>
      </c>
      <c r="F43" s="13">
        <v>85.2</v>
      </c>
      <c r="G43" s="13">
        <v>85.2</v>
      </c>
    </row>
    <row r="44" spans="1:7" ht="41.4" hidden="1" outlineLevel="2">
      <c r="A44" s="11" t="s">
        <v>38</v>
      </c>
      <c r="B44" s="12" t="s">
        <v>39</v>
      </c>
      <c r="C44" s="12"/>
      <c r="D44" s="13">
        <v>303.3</v>
      </c>
      <c r="E44" s="13">
        <v>303.3</v>
      </c>
      <c r="F44" s="13">
        <v>303.3</v>
      </c>
      <c r="G44" s="13">
        <v>303.3</v>
      </c>
    </row>
    <row r="45" spans="1:7" ht="41.4" hidden="1" outlineLevel="3">
      <c r="A45" s="11" t="s">
        <v>13</v>
      </c>
      <c r="B45" s="12" t="s">
        <v>39</v>
      </c>
      <c r="C45" s="12" t="s">
        <v>14</v>
      </c>
      <c r="D45" s="13">
        <v>1.3</v>
      </c>
      <c r="E45" s="13">
        <v>1.3</v>
      </c>
      <c r="F45" s="13">
        <v>1.3</v>
      </c>
      <c r="G45" s="13">
        <v>1.3</v>
      </c>
    </row>
    <row r="46" spans="1:7" ht="41.4" hidden="1" outlineLevel="2">
      <c r="A46" s="11" t="s">
        <v>4</v>
      </c>
      <c r="B46" s="12" t="s">
        <v>39</v>
      </c>
      <c r="C46" s="12" t="s">
        <v>5</v>
      </c>
      <c r="D46" s="13">
        <v>302</v>
      </c>
      <c r="E46" s="13">
        <v>302</v>
      </c>
      <c r="F46" s="13">
        <v>302</v>
      </c>
      <c r="G46" s="13">
        <v>302</v>
      </c>
    </row>
    <row r="47" spans="1:7" ht="27.6" hidden="1" outlineLevel="3">
      <c r="A47" s="11" t="s">
        <v>238</v>
      </c>
      <c r="B47" s="12" t="s">
        <v>40</v>
      </c>
      <c r="C47" s="12"/>
      <c r="D47" s="13">
        <v>28.7</v>
      </c>
      <c r="E47" s="13">
        <v>28.7</v>
      </c>
      <c r="F47" s="13">
        <v>28.7</v>
      </c>
      <c r="G47" s="13">
        <v>28.7</v>
      </c>
    </row>
    <row r="48" spans="1:7" ht="41.4" hidden="1" outlineLevel="2">
      <c r="A48" s="11" t="s">
        <v>13</v>
      </c>
      <c r="B48" s="12" t="s">
        <v>40</v>
      </c>
      <c r="C48" s="12" t="s">
        <v>14</v>
      </c>
      <c r="D48" s="13">
        <v>28.7</v>
      </c>
      <c r="E48" s="13">
        <v>28.7</v>
      </c>
      <c r="F48" s="13">
        <v>28.7</v>
      </c>
      <c r="G48" s="13">
        <v>28.7</v>
      </c>
    </row>
    <row r="49" spans="1:7" s="35" customFormat="1" ht="69" hidden="1" outlineLevel="3">
      <c r="A49" s="10" t="s">
        <v>287</v>
      </c>
      <c r="B49" s="14" t="s">
        <v>41</v>
      </c>
      <c r="C49" s="14"/>
      <c r="D49" s="15">
        <v>79395.5</v>
      </c>
      <c r="E49" s="15">
        <f>E50+E53</f>
        <v>79395.5</v>
      </c>
      <c r="F49" s="15">
        <v>79395.5</v>
      </c>
      <c r="G49" s="15">
        <f>G50+G53</f>
        <v>79395.5</v>
      </c>
    </row>
    <row r="50" spans="1:7" ht="55.2" hidden="1" outlineLevel="3">
      <c r="A50" s="11" t="s">
        <v>269</v>
      </c>
      <c r="B50" s="12" t="s">
        <v>42</v>
      </c>
      <c r="C50" s="12"/>
      <c r="D50" s="13">
        <v>970</v>
      </c>
      <c r="E50" s="13">
        <v>970</v>
      </c>
      <c r="F50" s="13">
        <v>970</v>
      </c>
      <c r="G50" s="13">
        <v>970</v>
      </c>
    </row>
    <row r="51" spans="1:7" ht="41.4" hidden="1" outlineLevel="2">
      <c r="A51" s="11" t="s">
        <v>13</v>
      </c>
      <c r="B51" s="12" t="s">
        <v>42</v>
      </c>
      <c r="C51" s="12" t="s">
        <v>14</v>
      </c>
      <c r="D51" s="13">
        <v>300</v>
      </c>
      <c r="E51" s="13">
        <v>300</v>
      </c>
      <c r="F51" s="13">
        <v>300</v>
      </c>
      <c r="G51" s="13">
        <v>300</v>
      </c>
    </row>
    <row r="52" spans="1:7" ht="41.4" hidden="1" outlineLevel="3">
      <c r="A52" s="11" t="s">
        <v>4</v>
      </c>
      <c r="B52" s="12" t="s">
        <v>42</v>
      </c>
      <c r="C52" s="12" t="s">
        <v>5</v>
      </c>
      <c r="D52" s="13">
        <v>670</v>
      </c>
      <c r="E52" s="13">
        <v>670</v>
      </c>
      <c r="F52" s="13">
        <v>670</v>
      </c>
      <c r="G52" s="13">
        <v>670</v>
      </c>
    </row>
    <row r="53" spans="1:7" s="35" customFormat="1" ht="41.4" hidden="1">
      <c r="A53" s="11" t="s">
        <v>43</v>
      </c>
      <c r="B53" s="12" t="s">
        <v>44</v>
      </c>
      <c r="C53" s="12"/>
      <c r="D53" s="13">
        <v>78425.5</v>
      </c>
      <c r="E53" s="13">
        <v>78425.5</v>
      </c>
      <c r="F53" s="13">
        <v>78425.5</v>
      </c>
      <c r="G53" s="13">
        <v>78425.5</v>
      </c>
    </row>
    <row r="54" spans="1:7" ht="41.4" hidden="1" outlineLevel="2">
      <c r="A54" s="11" t="s">
        <v>4</v>
      </c>
      <c r="B54" s="12" t="s">
        <v>44</v>
      </c>
      <c r="C54" s="12" t="s">
        <v>5</v>
      </c>
      <c r="D54" s="13">
        <v>78425.5</v>
      </c>
      <c r="E54" s="13">
        <v>78425.5</v>
      </c>
      <c r="F54" s="13">
        <v>78425.5</v>
      </c>
      <c r="G54" s="13">
        <v>78425.5</v>
      </c>
    </row>
    <row r="55" spans="1:7" s="35" customFormat="1" ht="27.6" outlineLevel="3">
      <c r="A55" s="10" t="s">
        <v>288</v>
      </c>
      <c r="B55" s="14" t="s">
        <v>45</v>
      </c>
      <c r="C55" s="14"/>
      <c r="D55" s="15">
        <v>138633.60000000001</v>
      </c>
      <c r="E55" s="15">
        <f>E56+E62+E69+E72</f>
        <v>138633.60000000001</v>
      </c>
      <c r="F55" s="15">
        <v>138633.60000000001</v>
      </c>
      <c r="G55" s="15">
        <f>G56+G62+G69+G72</f>
        <v>138633.60000000001</v>
      </c>
    </row>
    <row r="56" spans="1:7" s="35" customFormat="1" ht="41.4" hidden="1" outlineLevel="3">
      <c r="A56" s="10" t="s">
        <v>289</v>
      </c>
      <c r="B56" s="14" t="s">
        <v>46</v>
      </c>
      <c r="C56" s="14"/>
      <c r="D56" s="15">
        <v>78559.899999999994</v>
      </c>
      <c r="E56" s="15">
        <f>E57+E60</f>
        <v>78559.899999999994</v>
      </c>
      <c r="F56" s="15">
        <v>78559.899999999994</v>
      </c>
      <c r="G56" s="15">
        <f>G57+G60</f>
        <v>78559.899999999994</v>
      </c>
    </row>
    <row r="57" spans="1:7" ht="41.4" hidden="1" outlineLevel="2">
      <c r="A57" s="11" t="s">
        <v>239</v>
      </c>
      <c r="B57" s="12" t="s">
        <v>47</v>
      </c>
      <c r="C57" s="12"/>
      <c r="D57" s="13">
        <v>1830</v>
      </c>
      <c r="E57" s="13">
        <v>1830</v>
      </c>
      <c r="F57" s="13">
        <v>1830</v>
      </c>
      <c r="G57" s="13">
        <v>1830</v>
      </c>
    </row>
    <row r="58" spans="1:7" ht="41.4" hidden="1" outlineLevel="3">
      <c r="A58" s="11" t="s">
        <v>13</v>
      </c>
      <c r="B58" s="12" t="s">
        <v>47</v>
      </c>
      <c r="C58" s="12" t="s">
        <v>14</v>
      </c>
      <c r="D58" s="13">
        <v>170</v>
      </c>
      <c r="E58" s="13">
        <v>170</v>
      </c>
      <c r="F58" s="13">
        <v>170</v>
      </c>
      <c r="G58" s="13">
        <v>170</v>
      </c>
    </row>
    <row r="59" spans="1:7" s="35" customFormat="1" ht="41.4" hidden="1">
      <c r="A59" s="11" t="s">
        <v>4</v>
      </c>
      <c r="B59" s="12" t="s">
        <v>47</v>
      </c>
      <c r="C59" s="12" t="s">
        <v>5</v>
      </c>
      <c r="D59" s="13">
        <v>1660</v>
      </c>
      <c r="E59" s="13">
        <v>1660</v>
      </c>
      <c r="F59" s="13">
        <v>1660</v>
      </c>
      <c r="G59" s="13">
        <v>1660</v>
      </c>
    </row>
    <row r="60" spans="1:7" s="35" customFormat="1" ht="41.4" hidden="1" outlineLevel="1">
      <c r="A60" s="11" t="s">
        <v>240</v>
      </c>
      <c r="B60" s="12" t="s">
        <v>48</v>
      </c>
      <c r="C60" s="12"/>
      <c r="D60" s="13">
        <v>76729.899999999994</v>
      </c>
      <c r="E60" s="13">
        <v>76729.899999999994</v>
      </c>
      <c r="F60" s="13">
        <v>76729.899999999994</v>
      </c>
      <c r="G60" s="13">
        <v>76729.899999999994</v>
      </c>
    </row>
    <row r="61" spans="1:7" ht="41.4" hidden="1" outlineLevel="2">
      <c r="A61" s="11" t="s">
        <v>4</v>
      </c>
      <c r="B61" s="12" t="s">
        <v>48</v>
      </c>
      <c r="C61" s="12" t="s">
        <v>5</v>
      </c>
      <c r="D61" s="13">
        <v>76729.899999999994</v>
      </c>
      <c r="E61" s="13">
        <v>76729.899999999994</v>
      </c>
      <c r="F61" s="13">
        <v>76729.899999999994</v>
      </c>
      <c r="G61" s="13">
        <v>76729.899999999994</v>
      </c>
    </row>
    <row r="62" spans="1:7" s="35" customFormat="1" ht="27.6" outlineLevel="3">
      <c r="A62" s="10" t="s">
        <v>241</v>
      </c>
      <c r="B62" s="14" t="s">
        <v>49</v>
      </c>
      <c r="C62" s="14"/>
      <c r="D62" s="15">
        <v>31704.6</v>
      </c>
      <c r="E62" s="15">
        <f>E63+E65+E67</f>
        <v>31704.6</v>
      </c>
      <c r="F62" s="15">
        <v>31704.6</v>
      </c>
      <c r="G62" s="15">
        <f>G63+G65+G67</f>
        <v>31704.6</v>
      </c>
    </row>
    <row r="63" spans="1:7" ht="27.6" outlineLevel="3">
      <c r="A63" s="11" t="s">
        <v>270</v>
      </c>
      <c r="B63" s="12" t="s">
        <v>50</v>
      </c>
      <c r="C63" s="12"/>
      <c r="D63" s="13">
        <v>31454.6</v>
      </c>
      <c r="E63" s="13">
        <v>30974.6</v>
      </c>
      <c r="F63" s="13">
        <v>31454.6</v>
      </c>
      <c r="G63" s="13">
        <v>31454.6</v>
      </c>
    </row>
    <row r="64" spans="1:7" ht="51" customHeight="1" outlineLevel="2">
      <c r="A64" s="11" t="s">
        <v>4</v>
      </c>
      <c r="B64" s="12" t="s">
        <v>50</v>
      </c>
      <c r="C64" s="12" t="s">
        <v>5</v>
      </c>
      <c r="D64" s="13">
        <v>31454.6</v>
      </c>
      <c r="E64" s="13">
        <v>30974.6</v>
      </c>
      <c r="F64" s="13">
        <v>31454.6</v>
      </c>
      <c r="G64" s="13">
        <v>31454.6</v>
      </c>
    </row>
    <row r="65" spans="1:7" ht="27.6" hidden="1" outlineLevel="3">
      <c r="A65" s="11" t="s">
        <v>242</v>
      </c>
      <c r="B65" s="12" t="s">
        <v>51</v>
      </c>
      <c r="C65" s="12"/>
      <c r="D65" s="13">
        <v>50</v>
      </c>
      <c r="E65" s="13">
        <v>50</v>
      </c>
      <c r="F65" s="13">
        <v>50</v>
      </c>
      <c r="G65" s="13">
        <v>50</v>
      </c>
    </row>
    <row r="66" spans="1:7" s="35" customFormat="1" ht="41.4" hidden="1" outlineLevel="1">
      <c r="A66" s="11" t="s">
        <v>4</v>
      </c>
      <c r="B66" s="12" t="s">
        <v>51</v>
      </c>
      <c r="C66" s="12" t="s">
        <v>5</v>
      </c>
      <c r="D66" s="13">
        <v>50</v>
      </c>
      <c r="E66" s="13">
        <v>50</v>
      </c>
      <c r="F66" s="13">
        <v>50</v>
      </c>
      <c r="G66" s="13">
        <v>50</v>
      </c>
    </row>
    <row r="67" spans="1:7" ht="82.8" outlineLevel="2">
      <c r="A67" s="11" t="s">
        <v>322</v>
      </c>
      <c r="B67" s="12" t="s">
        <v>52</v>
      </c>
      <c r="C67" s="12"/>
      <c r="D67" s="13">
        <v>200</v>
      </c>
      <c r="E67" s="13">
        <v>680</v>
      </c>
      <c r="F67" s="13">
        <v>200</v>
      </c>
      <c r="G67" s="13">
        <v>200</v>
      </c>
    </row>
    <row r="68" spans="1:7" ht="41.4" outlineLevel="3">
      <c r="A68" s="11" t="s">
        <v>4</v>
      </c>
      <c r="B68" s="12" t="s">
        <v>52</v>
      </c>
      <c r="C68" s="12" t="s">
        <v>5</v>
      </c>
      <c r="D68" s="13">
        <v>200</v>
      </c>
      <c r="E68" s="13">
        <v>680</v>
      </c>
      <c r="F68" s="13">
        <v>200</v>
      </c>
      <c r="G68" s="13">
        <v>200</v>
      </c>
    </row>
    <row r="69" spans="1:7" s="35" customFormat="1" ht="27.6" hidden="1" outlineLevel="2">
      <c r="A69" s="10" t="s">
        <v>243</v>
      </c>
      <c r="B69" s="14" t="s">
        <v>53</v>
      </c>
      <c r="C69" s="14"/>
      <c r="D69" s="15">
        <v>7977.9</v>
      </c>
      <c r="E69" s="15">
        <f>E70</f>
        <v>7977.9</v>
      </c>
      <c r="F69" s="15">
        <v>7977.9</v>
      </c>
      <c r="G69" s="15">
        <f>G70</f>
        <v>7977.9</v>
      </c>
    </row>
    <row r="70" spans="1:7" ht="27.6" hidden="1" outlineLevel="3">
      <c r="A70" s="11" t="s">
        <v>54</v>
      </c>
      <c r="B70" s="12" t="s">
        <v>55</v>
      </c>
      <c r="C70" s="12"/>
      <c r="D70" s="13">
        <v>7977.9</v>
      </c>
      <c r="E70" s="13">
        <v>7977.9</v>
      </c>
      <c r="F70" s="13">
        <v>7977.9</v>
      </c>
      <c r="G70" s="13">
        <v>7977.9</v>
      </c>
    </row>
    <row r="71" spans="1:7" ht="41.4" hidden="1" outlineLevel="2">
      <c r="A71" s="11" t="s">
        <v>4</v>
      </c>
      <c r="B71" s="12" t="s">
        <v>55</v>
      </c>
      <c r="C71" s="12" t="s">
        <v>5</v>
      </c>
      <c r="D71" s="13">
        <v>7977.9</v>
      </c>
      <c r="E71" s="13">
        <v>7977.9</v>
      </c>
      <c r="F71" s="13">
        <v>7977.9</v>
      </c>
      <c r="G71" s="13">
        <v>7977.9</v>
      </c>
    </row>
    <row r="72" spans="1:7" s="35" customFormat="1" ht="41.4" hidden="1" outlineLevel="3">
      <c r="A72" s="10" t="s">
        <v>56</v>
      </c>
      <c r="B72" s="14" t="s">
        <v>57</v>
      </c>
      <c r="C72" s="14"/>
      <c r="D72" s="15">
        <v>20391.2</v>
      </c>
      <c r="E72" s="15">
        <f>E73+E76+E79+E81</f>
        <v>20391.2</v>
      </c>
      <c r="F72" s="15">
        <v>20391.2</v>
      </c>
      <c r="G72" s="15">
        <f>G73+G76+G79+G81</f>
        <v>20391.2</v>
      </c>
    </row>
    <row r="73" spans="1:7" s="35" customFormat="1" ht="57.6" hidden="1" customHeight="1" outlineLevel="3">
      <c r="A73" s="11" t="s">
        <v>294</v>
      </c>
      <c r="B73" s="12" t="s">
        <v>58</v>
      </c>
      <c r="C73" s="12"/>
      <c r="D73" s="13">
        <v>4210</v>
      </c>
      <c r="E73" s="13">
        <v>4210</v>
      </c>
      <c r="F73" s="13">
        <v>4210</v>
      </c>
      <c r="G73" s="13">
        <v>4210</v>
      </c>
    </row>
    <row r="74" spans="1:7" ht="58.2" hidden="1" customHeight="1" outlineLevel="3">
      <c r="A74" s="11" t="s">
        <v>11</v>
      </c>
      <c r="B74" s="12" t="s">
        <v>58</v>
      </c>
      <c r="C74" s="12" t="s">
        <v>12</v>
      </c>
      <c r="D74" s="13">
        <v>4137.5</v>
      </c>
      <c r="E74" s="13">
        <v>4137.5</v>
      </c>
      <c r="F74" s="13">
        <v>4137.5</v>
      </c>
      <c r="G74" s="13">
        <v>4137.5</v>
      </c>
    </row>
    <row r="75" spans="1:7" ht="41.4" hidden="1" outlineLevel="2">
      <c r="A75" s="11" t="s">
        <v>13</v>
      </c>
      <c r="B75" s="12" t="s">
        <v>58</v>
      </c>
      <c r="C75" s="12" t="s">
        <v>14</v>
      </c>
      <c r="D75" s="13">
        <v>72.5</v>
      </c>
      <c r="E75" s="13">
        <v>72.5</v>
      </c>
      <c r="F75" s="13">
        <v>72.5</v>
      </c>
      <c r="G75" s="13">
        <v>72.5</v>
      </c>
    </row>
    <row r="76" spans="1:7" ht="58.2" hidden="1" customHeight="1" outlineLevel="3">
      <c r="A76" s="11" t="s">
        <v>244</v>
      </c>
      <c r="B76" s="12" t="s">
        <v>59</v>
      </c>
      <c r="C76" s="12"/>
      <c r="D76" s="13">
        <v>15096.9</v>
      </c>
      <c r="E76" s="13">
        <v>15096.9</v>
      </c>
      <c r="F76" s="13">
        <v>15096.9</v>
      </c>
      <c r="G76" s="13">
        <v>15096.9</v>
      </c>
    </row>
    <row r="77" spans="1:7" ht="59.4" hidden="1" customHeight="1" outlineLevel="3">
      <c r="A77" s="11" t="s">
        <v>11</v>
      </c>
      <c r="B77" s="12" t="s">
        <v>59</v>
      </c>
      <c r="C77" s="12" t="s">
        <v>12</v>
      </c>
      <c r="D77" s="13">
        <v>14697.4</v>
      </c>
      <c r="E77" s="13">
        <v>14697.4</v>
      </c>
      <c r="F77" s="13">
        <v>14697.4</v>
      </c>
      <c r="G77" s="13">
        <v>14697.4</v>
      </c>
    </row>
    <row r="78" spans="1:7" ht="41.4" hidden="1" outlineLevel="2">
      <c r="A78" s="11" t="s">
        <v>13</v>
      </c>
      <c r="B78" s="12" t="s">
        <v>59</v>
      </c>
      <c r="C78" s="12" t="s">
        <v>14</v>
      </c>
      <c r="D78" s="13">
        <v>399.5</v>
      </c>
      <c r="E78" s="13">
        <v>399.5</v>
      </c>
      <c r="F78" s="13">
        <v>399.5</v>
      </c>
      <c r="G78" s="13">
        <v>399.5</v>
      </c>
    </row>
    <row r="79" spans="1:7" ht="27.6" hidden="1" outlineLevel="3">
      <c r="A79" s="11" t="s">
        <v>170</v>
      </c>
      <c r="B79" s="12" t="s">
        <v>60</v>
      </c>
      <c r="C79" s="12"/>
      <c r="D79" s="13">
        <v>903.3</v>
      </c>
      <c r="E79" s="13">
        <v>903.3</v>
      </c>
      <c r="F79" s="13">
        <v>903.3</v>
      </c>
      <c r="G79" s="13">
        <v>903.3</v>
      </c>
    </row>
    <row r="80" spans="1:7" ht="41.4" hidden="1" outlineLevel="2">
      <c r="A80" s="11" t="s">
        <v>4</v>
      </c>
      <c r="B80" s="12" t="s">
        <v>60</v>
      </c>
      <c r="C80" s="12" t="s">
        <v>5</v>
      </c>
      <c r="D80" s="13">
        <v>903.3</v>
      </c>
      <c r="E80" s="13">
        <v>903.3</v>
      </c>
      <c r="F80" s="13">
        <v>903.3</v>
      </c>
      <c r="G80" s="13">
        <v>903.3</v>
      </c>
    </row>
    <row r="81" spans="1:7" ht="27.6" hidden="1" outlineLevel="3">
      <c r="A81" s="11" t="s">
        <v>61</v>
      </c>
      <c r="B81" s="12" t="s">
        <v>62</v>
      </c>
      <c r="C81" s="12"/>
      <c r="D81" s="13">
        <v>181</v>
      </c>
      <c r="E81" s="13">
        <v>181</v>
      </c>
      <c r="F81" s="13">
        <v>181</v>
      </c>
      <c r="G81" s="13">
        <v>181</v>
      </c>
    </row>
    <row r="82" spans="1:7" s="35" customFormat="1" ht="41.4" hidden="1">
      <c r="A82" s="11" t="s">
        <v>4</v>
      </c>
      <c r="B82" s="12" t="s">
        <v>62</v>
      </c>
      <c r="C82" s="12" t="s">
        <v>5</v>
      </c>
      <c r="D82" s="13">
        <v>181</v>
      </c>
      <c r="E82" s="13">
        <v>181</v>
      </c>
      <c r="F82" s="13">
        <v>181</v>
      </c>
      <c r="G82" s="13">
        <v>181</v>
      </c>
    </row>
    <row r="83" spans="1:7" s="35" customFormat="1" ht="27.6" hidden="1" outlineLevel="1">
      <c r="A83" s="10" t="s">
        <v>295</v>
      </c>
      <c r="B83" s="14" t="s">
        <v>63</v>
      </c>
      <c r="C83" s="14"/>
      <c r="D83" s="15">
        <v>35551.699999999997</v>
      </c>
      <c r="E83" s="15">
        <f>E84+E96+E103</f>
        <v>35551.699999999997</v>
      </c>
      <c r="F83" s="15">
        <v>35571.800000000003</v>
      </c>
      <c r="G83" s="15">
        <f>G84+G96+G103</f>
        <v>35571.800000000003</v>
      </c>
    </row>
    <row r="84" spans="1:7" s="35" customFormat="1" ht="27.6" hidden="1" outlineLevel="2">
      <c r="A84" s="10" t="s">
        <v>64</v>
      </c>
      <c r="B84" s="14" t="s">
        <v>65</v>
      </c>
      <c r="C84" s="14"/>
      <c r="D84" s="15">
        <v>31158.799999999999</v>
      </c>
      <c r="E84" s="15">
        <f>E85+E87+E89+E91+E93</f>
        <v>31158.799999999996</v>
      </c>
      <c r="F84" s="15">
        <v>31178.9</v>
      </c>
      <c r="G84" s="15">
        <f>G85+G87+G89+G91+G93</f>
        <v>31178.9</v>
      </c>
    </row>
    <row r="85" spans="1:7" s="35" customFormat="1" ht="31.2" hidden="1" customHeight="1" outlineLevel="3">
      <c r="A85" s="11" t="s">
        <v>66</v>
      </c>
      <c r="B85" s="12" t="s">
        <v>67</v>
      </c>
      <c r="C85" s="12"/>
      <c r="D85" s="13">
        <v>20</v>
      </c>
      <c r="E85" s="13">
        <v>20</v>
      </c>
      <c r="F85" s="13">
        <v>20</v>
      </c>
      <c r="G85" s="13">
        <v>20</v>
      </c>
    </row>
    <row r="86" spans="1:7" ht="41.4" hidden="1" outlineLevel="2">
      <c r="A86" s="11" t="s">
        <v>13</v>
      </c>
      <c r="B86" s="12" t="s">
        <v>67</v>
      </c>
      <c r="C86" s="12" t="s">
        <v>14</v>
      </c>
      <c r="D86" s="13">
        <v>20</v>
      </c>
      <c r="E86" s="13">
        <v>20</v>
      </c>
      <c r="F86" s="13">
        <v>20</v>
      </c>
      <c r="G86" s="13">
        <v>20</v>
      </c>
    </row>
    <row r="87" spans="1:7" ht="41.4" hidden="1" outlineLevel="3">
      <c r="A87" s="11" t="s">
        <v>68</v>
      </c>
      <c r="B87" s="12" t="s">
        <v>69</v>
      </c>
      <c r="C87" s="12"/>
      <c r="D87" s="13">
        <v>2806.1</v>
      </c>
      <c r="E87" s="13">
        <v>2806.1</v>
      </c>
      <c r="F87" s="13">
        <v>2826.2</v>
      </c>
      <c r="G87" s="13">
        <v>2826.2</v>
      </c>
    </row>
    <row r="88" spans="1:7" ht="17.399999999999999" hidden="1" customHeight="1" outlineLevel="2">
      <c r="A88" s="11" t="s">
        <v>34</v>
      </c>
      <c r="B88" s="12" t="s">
        <v>69</v>
      </c>
      <c r="C88" s="12" t="s">
        <v>35</v>
      </c>
      <c r="D88" s="13">
        <v>2806.1</v>
      </c>
      <c r="E88" s="13">
        <v>2806.1</v>
      </c>
      <c r="F88" s="13">
        <v>2826.2</v>
      </c>
      <c r="G88" s="13">
        <v>2826.2</v>
      </c>
    </row>
    <row r="89" spans="1:7" ht="41.4" hidden="1" outlineLevel="3">
      <c r="A89" s="11" t="s">
        <v>70</v>
      </c>
      <c r="B89" s="12" t="s">
        <v>71</v>
      </c>
      <c r="C89" s="12"/>
      <c r="D89" s="13">
        <v>15267.5</v>
      </c>
      <c r="E89" s="13">
        <v>15267.5</v>
      </c>
      <c r="F89" s="13">
        <v>15267.5</v>
      </c>
      <c r="G89" s="13">
        <v>15267.5</v>
      </c>
    </row>
    <row r="90" spans="1:7" ht="13.95" hidden="1" customHeight="1" outlineLevel="2">
      <c r="A90" s="11" t="s">
        <v>34</v>
      </c>
      <c r="B90" s="12" t="s">
        <v>71</v>
      </c>
      <c r="C90" s="12" t="s">
        <v>35</v>
      </c>
      <c r="D90" s="13">
        <v>15267.5</v>
      </c>
      <c r="E90" s="13">
        <v>15267.5</v>
      </c>
      <c r="F90" s="13">
        <v>15267.5</v>
      </c>
      <c r="G90" s="13">
        <v>15267.5</v>
      </c>
    </row>
    <row r="91" spans="1:7" ht="84" hidden="1" customHeight="1" outlineLevel="3">
      <c r="A91" s="11" t="s">
        <v>272</v>
      </c>
      <c r="B91" s="12" t="s">
        <v>72</v>
      </c>
      <c r="C91" s="12"/>
      <c r="D91" s="13">
        <v>297.3</v>
      </c>
      <c r="E91" s="13">
        <v>297.3</v>
      </c>
      <c r="F91" s="13">
        <v>297.3</v>
      </c>
      <c r="G91" s="13">
        <v>297.3</v>
      </c>
    </row>
    <row r="92" spans="1:7" ht="18" hidden="1" customHeight="1" outlineLevel="2">
      <c r="A92" s="11" t="s">
        <v>34</v>
      </c>
      <c r="B92" s="12" t="s">
        <v>72</v>
      </c>
      <c r="C92" s="12" t="s">
        <v>35</v>
      </c>
      <c r="D92" s="13">
        <v>297.3</v>
      </c>
      <c r="E92" s="13">
        <v>297.3</v>
      </c>
      <c r="F92" s="13">
        <v>297.3</v>
      </c>
      <c r="G92" s="13">
        <v>297.3</v>
      </c>
    </row>
    <row r="93" spans="1:7" ht="27.6" hidden="1" outlineLevel="3">
      <c r="A93" s="11" t="s">
        <v>73</v>
      </c>
      <c r="B93" s="12" t="s">
        <v>74</v>
      </c>
      <c r="C93" s="12"/>
      <c r="D93" s="13">
        <v>12767.9</v>
      </c>
      <c r="E93" s="13">
        <v>12767.9</v>
      </c>
      <c r="F93" s="13">
        <v>12767.9</v>
      </c>
      <c r="G93" s="13">
        <v>12767.9</v>
      </c>
    </row>
    <row r="94" spans="1:7" ht="15" hidden="1" customHeight="1" outlineLevel="3">
      <c r="A94" s="11" t="s">
        <v>34</v>
      </c>
      <c r="B94" s="12" t="s">
        <v>74</v>
      </c>
      <c r="C94" s="12" t="s">
        <v>35</v>
      </c>
      <c r="D94" s="13">
        <v>3333.9</v>
      </c>
      <c r="E94" s="13">
        <v>3333.9</v>
      </c>
      <c r="F94" s="13">
        <v>3333.9</v>
      </c>
      <c r="G94" s="13">
        <v>3333.9</v>
      </c>
    </row>
    <row r="95" spans="1:7" s="35" customFormat="1" ht="41.4" hidden="1" outlineLevel="1">
      <c r="A95" s="11" t="s">
        <v>4</v>
      </c>
      <c r="B95" s="12" t="s">
        <v>74</v>
      </c>
      <c r="C95" s="12" t="s">
        <v>5</v>
      </c>
      <c r="D95" s="13">
        <v>9434</v>
      </c>
      <c r="E95" s="13">
        <v>9434</v>
      </c>
      <c r="F95" s="13">
        <v>9434</v>
      </c>
      <c r="G95" s="13">
        <v>9434</v>
      </c>
    </row>
    <row r="96" spans="1:7" s="35" customFormat="1" ht="55.2" hidden="1" outlineLevel="2">
      <c r="A96" s="10" t="s">
        <v>75</v>
      </c>
      <c r="B96" s="14" t="s">
        <v>76</v>
      </c>
      <c r="C96" s="14"/>
      <c r="D96" s="15">
        <v>3881</v>
      </c>
      <c r="E96" s="15">
        <f>E97+E99+E101</f>
        <v>3881</v>
      </c>
      <c r="F96" s="15">
        <v>3881</v>
      </c>
      <c r="G96" s="15">
        <f>G97+G99+G101</f>
        <v>3881</v>
      </c>
    </row>
    <row r="97" spans="1:7" s="35" customFormat="1" ht="29.4" hidden="1" customHeight="1" outlineLevel="3">
      <c r="A97" s="11" t="s">
        <v>77</v>
      </c>
      <c r="B97" s="12" t="s">
        <v>78</v>
      </c>
      <c r="C97" s="12"/>
      <c r="D97" s="13">
        <v>900</v>
      </c>
      <c r="E97" s="13">
        <v>900</v>
      </c>
      <c r="F97" s="13">
        <v>900</v>
      </c>
      <c r="G97" s="13">
        <v>900</v>
      </c>
    </row>
    <row r="98" spans="1:7" hidden="1" outlineLevel="2">
      <c r="A98" s="11" t="s">
        <v>15</v>
      </c>
      <c r="B98" s="12" t="s">
        <v>78</v>
      </c>
      <c r="C98" s="12" t="s">
        <v>16</v>
      </c>
      <c r="D98" s="13">
        <v>900</v>
      </c>
      <c r="E98" s="13">
        <v>900</v>
      </c>
      <c r="F98" s="13">
        <v>900</v>
      </c>
      <c r="G98" s="13">
        <v>900</v>
      </c>
    </row>
    <row r="99" spans="1:7" ht="27.6" hidden="1" outlineLevel="3">
      <c r="A99" s="11" t="s">
        <v>79</v>
      </c>
      <c r="B99" s="12" t="s">
        <v>80</v>
      </c>
      <c r="C99" s="12"/>
      <c r="D99" s="13">
        <v>914</v>
      </c>
      <c r="E99" s="13">
        <v>914</v>
      </c>
      <c r="F99" s="13">
        <v>914</v>
      </c>
      <c r="G99" s="13">
        <v>914</v>
      </c>
    </row>
    <row r="100" spans="1:7" ht="15" hidden="1" customHeight="1" outlineLevel="2">
      <c r="A100" s="11" t="s">
        <v>34</v>
      </c>
      <c r="B100" s="12" t="s">
        <v>80</v>
      </c>
      <c r="C100" s="12" t="s">
        <v>35</v>
      </c>
      <c r="D100" s="13">
        <v>914</v>
      </c>
      <c r="E100" s="13">
        <v>914</v>
      </c>
      <c r="F100" s="13">
        <v>914</v>
      </c>
      <c r="G100" s="13">
        <v>914</v>
      </c>
    </row>
    <row r="101" spans="1:7" hidden="1" outlineLevel="3">
      <c r="A101" s="11" t="s">
        <v>245</v>
      </c>
      <c r="B101" s="12" t="s">
        <v>81</v>
      </c>
      <c r="C101" s="12"/>
      <c r="D101" s="13">
        <v>2067</v>
      </c>
      <c r="E101" s="13">
        <v>2067</v>
      </c>
      <c r="F101" s="13">
        <v>2067</v>
      </c>
      <c r="G101" s="13">
        <v>2067</v>
      </c>
    </row>
    <row r="102" spans="1:7" s="35" customFormat="1" ht="16.95" hidden="1" customHeight="1" outlineLevel="1">
      <c r="A102" s="11" t="s">
        <v>34</v>
      </c>
      <c r="B102" s="12" t="s">
        <v>81</v>
      </c>
      <c r="C102" s="12" t="s">
        <v>35</v>
      </c>
      <c r="D102" s="13">
        <v>2067</v>
      </c>
      <c r="E102" s="13">
        <v>2067</v>
      </c>
      <c r="F102" s="13">
        <v>2067</v>
      </c>
      <c r="G102" s="13">
        <v>2067</v>
      </c>
    </row>
    <row r="103" spans="1:7" s="35" customFormat="1" ht="56.4" hidden="1" customHeight="1" outlineLevel="2">
      <c r="A103" s="10" t="s">
        <v>82</v>
      </c>
      <c r="B103" s="14" t="s">
        <v>83</v>
      </c>
      <c r="C103" s="14"/>
      <c r="D103" s="15">
        <v>511.9</v>
      </c>
      <c r="E103" s="15">
        <v>511.9</v>
      </c>
      <c r="F103" s="15">
        <v>511.9</v>
      </c>
      <c r="G103" s="15">
        <v>511.9</v>
      </c>
    </row>
    <row r="104" spans="1:7" s="35" customFormat="1" ht="30.6" hidden="1" customHeight="1" outlineLevel="3">
      <c r="A104" s="11" t="s">
        <v>73</v>
      </c>
      <c r="B104" s="12" t="s">
        <v>84</v>
      </c>
      <c r="C104" s="12"/>
      <c r="D104" s="13">
        <v>511.9</v>
      </c>
      <c r="E104" s="13">
        <v>511.9</v>
      </c>
      <c r="F104" s="13">
        <v>511.9</v>
      </c>
      <c r="G104" s="13">
        <v>511.9</v>
      </c>
    </row>
    <row r="105" spans="1:7" s="35" customFormat="1" ht="29.4" hidden="1" customHeight="1">
      <c r="A105" s="11" t="s">
        <v>34</v>
      </c>
      <c r="B105" s="12" t="s">
        <v>84</v>
      </c>
      <c r="C105" s="12" t="s">
        <v>35</v>
      </c>
      <c r="D105" s="13">
        <v>511.9</v>
      </c>
      <c r="E105" s="13">
        <v>511.9</v>
      </c>
      <c r="F105" s="13">
        <v>511.9</v>
      </c>
      <c r="G105" s="13">
        <v>511.9</v>
      </c>
    </row>
    <row r="106" spans="1:7" s="35" customFormat="1" ht="41.4" hidden="1" outlineLevel="1">
      <c r="A106" s="10" t="s">
        <v>296</v>
      </c>
      <c r="B106" s="14" t="s">
        <v>85</v>
      </c>
      <c r="C106" s="14"/>
      <c r="D106" s="15">
        <v>20</v>
      </c>
      <c r="E106" s="15">
        <v>20</v>
      </c>
      <c r="F106" s="15">
        <v>20</v>
      </c>
      <c r="G106" s="15">
        <v>20</v>
      </c>
    </row>
    <row r="107" spans="1:7" s="35" customFormat="1" ht="27.6" hidden="1" outlineLevel="2">
      <c r="A107" s="10" t="s">
        <v>86</v>
      </c>
      <c r="B107" s="14" t="s">
        <v>87</v>
      </c>
      <c r="C107" s="14"/>
      <c r="D107" s="15">
        <v>10</v>
      </c>
      <c r="E107" s="15">
        <v>10</v>
      </c>
      <c r="F107" s="15">
        <v>10</v>
      </c>
      <c r="G107" s="15">
        <v>10</v>
      </c>
    </row>
    <row r="108" spans="1:7" s="35" customFormat="1" ht="41.4" hidden="1" outlineLevel="3">
      <c r="A108" s="11" t="s">
        <v>246</v>
      </c>
      <c r="B108" s="12" t="s">
        <v>88</v>
      </c>
      <c r="C108" s="12"/>
      <c r="D108" s="13">
        <v>10</v>
      </c>
      <c r="E108" s="13">
        <v>10</v>
      </c>
      <c r="F108" s="13">
        <v>10</v>
      </c>
      <c r="G108" s="13">
        <v>10</v>
      </c>
    </row>
    <row r="109" spans="1:7" s="35" customFormat="1" ht="41.4" hidden="1" outlineLevel="1">
      <c r="A109" s="11" t="s">
        <v>13</v>
      </c>
      <c r="B109" s="12" t="s">
        <v>88</v>
      </c>
      <c r="C109" s="12" t="s">
        <v>14</v>
      </c>
      <c r="D109" s="13">
        <v>10</v>
      </c>
      <c r="E109" s="13">
        <v>10</v>
      </c>
      <c r="F109" s="13">
        <v>10</v>
      </c>
      <c r="G109" s="13">
        <v>10</v>
      </c>
    </row>
    <row r="110" spans="1:7" s="35" customFormat="1" ht="41.4" hidden="1" outlineLevel="2">
      <c r="A110" s="10" t="s">
        <v>89</v>
      </c>
      <c r="B110" s="14" t="s">
        <v>90</v>
      </c>
      <c r="C110" s="14"/>
      <c r="D110" s="15">
        <v>10</v>
      </c>
      <c r="E110" s="15">
        <v>10</v>
      </c>
      <c r="F110" s="15">
        <v>10</v>
      </c>
      <c r="G110" s="15">
        <v>10</v>
      </c>
    </row>
    <row r="111" spans="1:7" s="35" customFormat="1" ht="27.6" hidden="1" outlineLevel="3">
      <c r="A111" s="11" t="s">
        <v>247</v>
      </c>
      <c r="B111" s="12" t="s">
        <v>91</v>
      </c>
      <c r="C111" s="12"/>
      <c r="D111" s="13">
        <v>10</v>
      </c>
      <c r="E111" s="13">
        <v>10</v>
      </c>
      <c r="F111" s="13">
        <v>10</v>
      </c>
      <c r="G111" s="13">
        <v>10</v>
      </c>
    </row>
    <row r="112" spans="1:7" s="35" customFormat="1" ht="41.4" hidden="1">
      <c r="A112" s="11" t="s">
        <v>13</v>
      </c>
      <c r="B112" s="12" t="s">
        <v>91</v>
      </c>
      <c r="C112" s="12" t="s">
        <v>14</v>
      </c>
      <c r="D112" s="13">
        <v>10</v>
      </c>
      <c r="E112" s="13">
        <v>10</v>
      </c>
      <c r="F112" s="13">
        <v>10</v>
      </c>
      <c r="G112" s="13">
        <v>10</v>
      </c>
    </row>
    <row r="113" spans="1:7" s="35" customFormat="1" ht="82.8" hidden="1" outlineLevel="1">
      <c r="A113" s="10" t="s">
        <v>323</v>
      </c>
      <c r="B113" s="14" t="s">
        <v>92</v>
      </c>
      <c r="C113" s="14"/>
      <c r="D113" s="15">
        <v>4569.2</v>
      </c>
      <c r="E113" s="15">
        <v>4569.2</v>
      </c>
      <c r="F113" s="15">
        <v>4569.2</v>
      </c>
      <c r="G113" s="15">
        <v>4569.2</v>
      </c>
    </row>
    <row r="114" spans="1:7" s="35" customFormat="1" ht="15" hidden="1" customHeight="1" outlineLevel="2">
      <c r="A114" s="10" t="s">
        <v>248</v>
      </c>
      <c r="B114" s="14" t="s">
        <v>93</v>
      </c>
      <c r="C114" s="14"/>
      <c r="D114" s="15">
        <v>4115.3</v>
      </c>
      <c r="E114" s="15">
        <v>4115.3</v>
      </c>
      <c r="F114" s="15">
        <v>4115.3</v>
      </c>
      <c r="G114" s="15">
        <v>4115.3</v>
      </c>
    </row>
    <row r="115" spans="1:7" s="35" customFormat="1" ht="41.4" hidden="1" outlineLevel="3">
      <c r="A115" s="11" t="s">
        <v>249</v>
      </c>
      <c r="B115" s="12" t="s">
        <v>94</v>
      </c>
      <c r="C115" s="12"/>
      <c r="D115" s="13">
        <v>100</v>
      </c>
      <c r="E115" s="13">
        <v>100</v>
      </c>
      <c r="F115" s="13">
        <v>100</v>
      </c>
      <c r="G115" s="13">
        <v>100</v>
      </c>
    </row>
    <row r="116" spans="1:7" ht="41.4" hidden="1" outlineLevel="2">
      <c r="A116" s="11" t="s">
        <v>4</v>
      </c>
      <c r="B116" s="12" t="s">
        <v>94</v>
      </c>
      <c r="C116" s="12" t="s">
        <v>5</v>
      </c>
      <c r="D116" s="13">
        <v>100</v>
      </c>
      <c r="E116" s="13">
        <v>100</v>
      </c>
      <c r="F116" s="13">
        <v>100</v>
      </c>
      <c r="G116" s="13">
        <v>100</v>
      </c>
    </row>
    <row r="117" spans="1:7" ht="27.6" hidden="1" outlineLevel="3">
      <c r="A117" s="11" t="s">
        <v>250</v>
      </c>
      <c r="B117" s="12" t="s">
        <v>95</v>
      </c>
      <c r="C117" s="12"/>
      <c r="D117" s="13">
        <v>4015.3</v>
      </c>
      <c r="E117" s="13">
        <v>4015.3</v>
      </c>
      <c r="F117" s="13">
        <v>4015.3</v>
      </c>
      <c r="G117" s="13">
        <v>4015.3</v>
      </c>
    </row>
    <row r="118" spans="1:7" s="35" customFormat="1" ht="41.4" hidden="1" outlineLevel="1">
      <c r="A118" s="11" t="s">
        <v>4</v>
      </c>
      <c r="B118" s="12" t="s">
        <v>95</v>
      </c>
      <c r="C118" s="12" t="s">
        <v>5</v>
      </c>
      <c r="D118" s="13">
        <v>4015.3</v>
      </c>
      <c r="E118" s="13">
        <v>4015.3</v>
      </c>
      <c r="F118" s="13">
        <v>4015.3</v>
      </c>
      <c r="G118" s="13">
        <v>4015.3</v>
      </c>
    </row>
    <row r="119" spans="1:7" s="35" customFormat="1" ht="27.6" hidden="1" outlineLevel="2">
      <c r="A119" s="10" t="s">
        <v>251</v>
      </c>
      <c r="B119" s="14" t="s">
        <v>96</v>
      </c>
      <c r="C119" s="14"/>
      <c r="D119" s="15">
        <v>50</v>
      </c>
      <c r="E119" s="15">
        <v>50</v>
      </c>
      <c r="F119" s="15">
        <v>50</v>
      </c>
      <c r="G119" s="15">
        <v>50</v>
      </c>
    </row>
    <row r="120" spans="1:7" s="35" customFormat="1" ht="87" hidden="1" customHeight="1" outlineLevel="3">
      <c r="A120" s="11" t="s">
        <v>297</v>
      </c>
      <c r="B120" s="12" t="s">
        <v>97</v>
      </c>
      <c r="C120" s="12"/>
      <c r="D120" s="13">
        <v>50</v>
      </c>
      <c r="E120" s="13">
        <v>50</v>
      </c>
      <c r="F120" s="13">
        <v>50</v>
      </c>
      <c r="G120" s="13">
        <v>50</v>
      </c>
    </row>
    <row r="121" spans="1:7" s="35" customFormat="1" ht="41.4" hidden="1" outlineLevel="1">
      <c r="A121" s="11" t="s">
        <v>4</v>
      </c>
      <c r="B121" s="12" t="s">
        <v>97</v>
      </c>
      <c r="C121" s="12" t="s">
        <v>5</v>
      </c>
      <c r="D121" s="13">
        <v>50</v>
      </c>
      <c r="E121" s="13">
        <v>50</v>
      </c>
      <c r="F121" s="13">
        <v>50</v>
      </c>
      <c r="G121" s="13">
        <v>50</v>
      </c>
    </row>
    <row r="122" spans="1:7" s="35" customFormat="1" ht="41.4" hidden="1" outlineLevel="2">
      <c r="A122" s="10" t="s">
        <v>252</v>
      </c>
      <c r="B122" s="14" t="s">
        <v>98</v>
      </c>
      <c r="C122" s="14"/>
      <c r="D122" s="15">
        <v>403.9</v>
      </c>
      <c r="E122" s="15">
        <v>403.9</v>
      </c>
      <c r="F122" s="15">
        <v>403.9</v>
      </c>
      <c r="G122" s="15">
        <v>403.9</v>
      </c>
    </row>
    <row r="123" spans="1:7" s="35" customFormat="1" ht="41.4" hidden="1" outlineLevel="3">
      <c r="A123" s="11" t="s">
        <v>99</v>
      </c>
      <c r="B123" s="12" t="s">
        <v>100</v>
      </c>
      <c r="C123" s="12"/>
      <c r="D123" s="13">
        <v>403.9</v>
      </c>
      <c r="E123" s="13">
        <v>403.9</v>
      </c>
      <c r="F123" s="13">
        <v>403.9</v>
      </c>
      <c r="G123" s="13">
        <v>403.9</v>
      </c>
    </row>
    <row r="124" spans="1:7" s="35" customFormat="1" ht="41.4" hidden="1">
      <c r="A124" s="11" t="s">
        <v>4</v>
      </c>
      <c r="B124" s="12" t="s">
        <v>100</v>
      </c>
      <c r="C124" s="12" t="s">
        <v>5</v>
      </c>
      <c r="D124" s="13">
        <v>403.9</v>
      </c>
      <c r="E124" s="13">
        <v>403.9</v>
      </c>
      <c r="F124" s="13">
        <v>403.9</v>
      </c>
      <c r="G124" s="13">
        <v>403.9</v>
      </c>
    </row>
    <row r="125" spans="1:7" s="35" customFormat="1" ht="41.4" outlineLevel="1">
      <c r="A125" s="10" t="s">
        <v>298</v>
      </c>
      <c r="B125" s="14" t="s">
        <v>101</v>
      </c>
      <c r="C125" s="14"/>
      <c r="D125" s="15">
        <v>155710.1</v>
      </c>
      <c r="E125" s="15">
        <f>E126+E140+E151+E172+E185</f>
        <v>107240.1</v>
      </c>
      <c r="F125" s="15">
        <v>198866.9</v>
      </c>
      <c r="G125" s="15">
        <f>G126+G140+G151+G172+G185</f>
        <v>198866.9</v>
      </c>
    </row>
    <row r="126" spans="1:7" s="35" customFormat="1" ht="27.6" outlineLevel="3">
      <c r="A126" s="10" t="s">
        <v>102</v>
      </c>
      <c r="B126" s="14" t="s">
        <v>103</v>
      </c>
      <c r="C126" s="14"/>
      <c r="D126" s="15">
        <v>6074.2</v>
      </c>
      <c r="E126" s="15">
        <f>E127+E129+E131+E136+E138+E134</f>
        <v>1059.2</v>
      </c>
      <c r="F126" s="15">
        <v>6032.8</v>
      </c>
      <c r="G126" s="15">
        <f>G127+G129+G131+G136+G138+G134</f>
        <v>6032.7999999999993</v>
      </c>
    </row>
    <row r="127" spans="1:7" ht="55.2" outlineLevel="2">
      <c r="A127" s="11" t="s">
        <v>253</v>
      </c>
      <c r="B127" s="12" t="s">
        <v>104</v>
      </c>
      <c r="C127" s="12"/>
      <c r="D127" s="13">
        <v>3163</v>
      </c>
      <c r="E127" s="13">
        <f>E128</f>
        <v>163</v>
      </c>
      <c r="F127" s="13">
        <v>3163</v>
      </c>
      <c r="G127" s="13">
        <v>3163</v>
      </c>
    </row>
    <row r="128" spans="1:7" ht="41.4" outlineLevel="3">
      <c r="A128" s="11" t="s">
        <v>13</v>
      </c>
      <c r="B128" s="12" t="s">
        <v>104</v>
      </c>
      <c r="C128" s="12" t="s">
        <v>14</v>
      </c>
      <c r="D128" s="13">
        <v>3163</v>
      </c>
      <c r="E128" s="13">
        <v>163</v>
      </c>
      <c r="F128" s="13">
        <v>3163</v>
      </c>
      <c r="G128" s="13">
        <v>3163</v>
      </c>
    </row>
    <row r="129" spans="1:7" ht="27.6" outlineLevel="3">
      <c r="A129" s="11" t="s">
        <v>273</v>
      </c>
      <c r="B129" s="12" t="s">
        <v>105</v>
      </c>
      <c r="C129" s="12"/>
      <c r="D129" s="13">
        <v>1625.4</v>
      </c>
      <c r="E129" s="13">
        <f>E130</f>
        <v>15.4</v>
      </c>
      <c r="F129" s="13">
        <v>1625.4</v>
      </c>
      <c r="G129" s="13">
        <v>1625.4</v>
      </c>
    </row>
    <row r="130" spans="1:7" ht="41.4" outlineLevel="2">
      <c r="A130" s="11" t="s">
        <v>13</v>
      </c>
      <c r="B130" s="12" t="s">
        <v>105</v>
      </c>
      <c r="C130" s="12" t="s">
        <v>14</v>
      </c>
      <c r="D130" s="13">
        <v>1625.4</v>
      </c>
      <c r="E130" s="13">
        <v>15.4</v>
      </c>
      <c r="F130" s="13">
        <v>1625.4</v>
      </c>
      <c r="G130" s="13">
        <v>1625.4</v>
      </c>
    </row>
    <row r="131" spans="1:7" ht="30" hidden="1" customHeight="1" outlineLevel="3">
      <c r="A131" s="11" t="s">
        <v>274</v>
      </c>
      <c r="B131" s="12" t="s">
        <v>106</v>
      </c>
      <c r="C131" s="12"/>
      <c r="D131" s="13">
        <v>855.8</v>
      </c>
      <c r="E131" s="13">
        <f>E132+E133</f>
        <v>855.8</v>
      </c>
      <c r="F131" s="13">
        <v>814.4</v>
      </c>
      <c r="G131" s="13">
        <v>814.4</v>
      </c>
    </row>
    <row r="132" spans="1:7" ht="58.2" hidden="1" customHeight="1" outlineLevel="2">
      <c r="A132" s="11" t="s">
        <v>11</v>
      </c>
      <c r="B132" s="12" t="s">
        <v>106</v>
      </c>
      <c r="C132" s="12" t="s">
        <v>12</v>
      </c>
      <c r="D132" s="13">
        <v>845</v>
      </c>
      <c r="E132" s="13">
        <v>845</v>
      </c>
      <c r="F132" s="13">
        <v>804</v>
      </c>
      <c r="G132" s="13">
        <v>804</v>
      </c>
    </row>
    <row r="133" spans="1:7" ht="41.4" hidden="1" outlineLevel="3">
      <c r="A133" s="11" t="s">
        <v>13</v>
      </c>
      <c r="B133" s="12" t="s">
        <v>106</v>
      </c>
      <c r="C133" s="12" t="s">
        <v>14</v>
      </c>
      <c r="D133" s="13">
        <v>10.8</v>
      </c>
      <c r="E133" s="13">
        <v>10.8</v>
      </c>
      <c r="F133" s="13">
        <v>10.4</v>
      </c>
      <c r="G133" s="13">
        <v>10.4</v>
      </c>
    </row>
    <row r="134" spans="1:7" ht="69" outlineLevel="2" collapsed="1">
      <c r="A134" s="11" t="s">
        <v>254</v>
      </c>
      <c r="B134" s="12" t="s">
        <v>107</v>
      </c>
      <c r="C134" s="12"/>
      <c r="D134" s="13">
        <v>20</v>
      </c>
      <c r="E134" s="13">
        <f>E135</f>
        <v>5</v>
      </c>
      <c r="F134" s="13">
        <v>20</v>
      </c>
      <c r="G134" s="13">
        <v>20</v>
      </c>
    </row>
    <row r="135" spans="1:7" ht="41.4" outlineLevel="3">
      <c r="A135" s="11" t="s">
        <v>13</v>
      </c>
      <c r="B135" s="12" t="s">
        <v>107</v>
      </c>
      <c r="C135" s="12" t="s">
        <v>14</v>
      </c>
      <c r="D135" s="13">
        <v>20</v>
      </c>
      <c r="E135" s="13">
        <v>5</v>
      </c>
      <c r="F135" s="13">
        <v>20</v>
      </c>
      <c r="G135" s="13">
        <v>20</v>
      </c>
    </row>
    <row r="136" spans="1:7" s="35" customFormat="1" ht="55.2" outlineLevel="1">
      <c r="A136" s="11" t="s">
        <v>255</v>
      </c>
      <c r="B136" s="12" t="s">
        <v>108</v>
      </c>
      <c r="C136" s="12"/>
      <c r="D136" s="13">
        <v>400</v>
      </c>
      <c r="E136" s="13">
        <f>E137</f>
        <v>10</v>
      </c>
      <c r="F136" s="13">
        <v>400</v>
      </c>
      <c r="G136" s="13">
        <v>400</v>
      </c>
    </row>
    <row r="137" spans="1:7" ht="41.4" outlineLevel="2">
      <c r="A137" s="11" t="s">
        <v>13</v>
      </c>
      <c r="B137" s="12" t="s">
        <v>108</v>
      </c>
      <c r="C137" s="12" t="s">
        <v>14</v>
      </c>
      <c r="D137" s="13">
        <v>400</v>
      </c>
      <c r="E137" s="13">
        <v>10</v>
      </c>
      <c r="F137" s="13">
        <v>400</v>
      </c>
      <c r="G137" s="13">
        <v>400</v>
      </c>
    </row>
    <row r="138" spans="1:7" s="35" customFormat="1" ht="41.4" hidden="1" outlineLevel="3">
      <c r="A138" s="11" t="s">
        <v>256</v>
      </c>
      <c r="B138" s="12" t="s">
        <v>109</v>
      </c>
      <c r="C138" s="12"/>
      <c r="D138" s="13">
        <v>10</v>
      </c>
      <c r="E138" s="13">
        <v>10</v>
      </c>
      <c r="F138" s="13">
        <v>10</v>
      </c>
      <c r="G138" s="13">
        <v>10</v>
      </c>
    </row>
    <row r="139" spans="1:7" ht="41.4" hidden="1" outlineLevel="2">
      <c r="A139" s="11" t="s">
        <v>110</v>
      </c>
      <c r="B139" s="12" t="s">
        <v>109</v>
      </c>
      <c r="C139" s="12" t="s">
        <v>111</v>
      </c>
      <c r="D139" s="13">
        <v>10</v>
      </c>
      <c r="E139" s="13">
        <v>10</v>
      </c>
      <c r="F139" s="13">
        <v>10</v>
      </c>
      <c r="G139" s="13">
        <v>10</v>
      </c>
    </row>
    <row r="140" spans="1:7" s="35" customFormat="1" ht="41.4" outlineLevel="3">
      <c r="A140" s="10" t="s">
        <v>112</v>
      </c>
      <c r="B140" s="14" t="s">
        <v>113</v>
      </c>
      <c r="C140" s="14"/>
      <c r="D140" s="15">
        <v>1142.7</v>
      </c>
      <c r="E140" s="15">
        <f>E141+E143+E145+E147+E149</f>
        <v>142.69999999999999</v>
      </c>
      <c r="F140" s="15">
        <v>1142.7</v>
      </c>
      <c r="G140" s="15">
        <f>G141+G143+G145+G147+G149</f>
        <v>1142.7</v>
      </c>
    </row>
    <row r="141" spans="1:7" ht="27.6" outlineLevel="2">
      <c r="A141" s="11" t="s">
        <v>257</v>
      </c>
      <c r="B141" s="12" t="s">
        <v>115</v>
      </c>
      <c r="C141" s="12"/>
      <c r="D141" s="13">
        <v>1090</v>
      </c>
      <c r="E141" s="13">
        <f>E142</f>
        <v>90</v>
      </c>
      <c r="F141" s="13">
        <v>1090</v>
      </c>
      <c r="G141" s="13">
        <v>1090</v>
      </c>
    </row>
    <row r="142" spans="1:7" ht="41.4" outlineLevel="3">
      <c r="A142" s="11" t="s">
        <v>13</v>
      </c>
      <c r="B142" s="12" t="s">
        <v>115</v>
      </c>
      <c r="C142" s="12" t="s">
        <v>14</v>
      </c>
      <c r="D142" s="13">
        <v>1090</v>
      </c>
      <c r="E142" s="13">
        <v>90</v>
      </c>
      <c r="F142" s="13">
        <v>1090</v>
      </c>
      <c r="G142" s="13">
        <v>1090</v>
      </c>
    </row>
    <row r="143" spans="1:7" ht="27.6" hidden="1" outlineLevel="2">
      <c r="A143" s="11" t="s">
        <v>114</v>
      </c>
      <c r="B143" s="12" t="s">
        <v>117</v>
      </c>
      <c r="C143" s="12"/>
      <c r="D143" s="13">
        <v>10</v>
      </c>
      <c r="E143" s="13">
        <v>10</v>
      </c>
      <c r="F143" s="13">
        <v>10</v>
      </c>
      <c r="G143" s="13">
        <v>10</v>
      </c>
    </row>
    <row r="144" spans="1:7" ht="41.4" hidden="1" outlineLevel="3">
      <c r="A144" s="11" t="s">
        <v>13</v>
      </c>
      <c r="B144" s="12" t="s">
        <v>117</v>
      </c>
      <c r="C144" s="12" t="s">
        <v>14</v>
      </c>
      <c r="D144" s="13">
        <v>10</v>
      </c>
      <c r="E144" s="13">
        <v>10</v>
      </c>
      <c r="F144" s="13">
        <v>10</v>
      </c>
      <c r="G144" s="13">
        <v>10</v>
      </c>
    </row>
    <row r="145" spans="1:7" s="35" customFormat="1" ht="30.6" hidden="1" customHeight="1" outlineLevel="1">
      <c r="A145" s="11" t="s">
        <v>116</v>
      </c>
      <c r="B145" s="12" t="s">
        <v>118</v>
      </c>
      <c r="C145" s="12"/>
      <c r="D145" s="13">
        <v>7.5</v>
      </c>
      <c r="E145" s="13">
        <v>7.5</v>
      </c>
      <c r="F145" s="13">
        <v>7.5</v>
      </c>
      <c r="G145" s="13">
        <v>7.5</v>
      </c>
    </row>
    <row r="146" spans="1:7" ht="41.4" hidden="1" outlineLevel="2">
      <c r="A146" s="11" t="s">
        <v>110</v>
      </c>
      <c r="B146" s="12" t="s">
        <v>118</v>
      </c>
      <c r="C146" s="12" t="s">
        <v>111</v>
      </c>
      <c r="D146" s="13">
        <v>7.5</v>
      </c>
      <c r="E146" s="13">
        <v>7.5</v>
      </c>
      <c r="F146" s="13">
        <v>7.5</v>
      </c>
      <c r="G146" s="13">
        <v>7.5</v>
      </c>
    </row>
    <row r="147" spans="1:7" s="35" customFormat="1" ht="55.2" hidden="1" outlineLevel="3">
      <c r="A147" s="11" t="s">
        <v>275</v>
      </c>
      <c r="B147" s="12" t="s">
        <v>119</v>
      </c>
      <c r="C147" s="12"/>
      <c r="D147" s="13">
        <v>29.5</v>
      </c>
      <c r="E147" s="13">
        <v>29.5</v>
      </c>
      <c r="F147" s="13">
        <v>29.5</v>
      </c>
      <c r="G147" s="13">
        <v>29.5</v>
      </c>
    </row>
    <row r="148" spans="1:7" ht="41.4" hidden="1" outlineLevel="2">
      <c r="A148" s="11" t="s">
        <v>110</v>
      </c>
      <c r="B148" s="12" t="s">
        <v>119</v>
      </c>
      <c r="C148" s="12" t="s">
        <v>111</v>
      </c>
      <c r="D148" s="13">
        <v>29.5</v>
      </c>
      <c r="E148" s="13">
        <v>29.5</v>
      </c>
      <c r="F148" s="13">
        <v>29.5</v>
      </c>
      <c r="G148" s="13">
        <v>29.5</v>
      </c>
    </row>
    <row r="149" spans="1:7" hidden="1" outlineLevel="3">
      <c r="A149" s="11" t="s">
        <v>120</v>
      </c>
      <c r="B149" s="12" t="s">
        <v>121</v>
      </c>
      <c r="C149" s="12"/>
      <c r="D149" s="13">
        <v>5.7</v>
      </c>
      <c r="E149" s="13">
        <v>5.7</v>
      </c>
      <c r="F149" s="13">
        <v>5.7</v>
      </c>
      <c r="G149" s="13">
        <v>5.7</v>
      </c>
    </row>
    <row r="150" spans="1:7" ht="41.4" hidden="1" outlineLevel="2">
      <c r="A150" s="11" t="s">
        <v>110</v>
      </c>
      <c r="B150" s="12" t="s">
        <v>121</v>
      </c>
      <c r="C150" s="12" t="s">
        <v>111</v>
      </c>
      <c r="D150" s="13">
        <v>5.7</v>
      </c>
      <c r="E150" s="13">
        <v>5.7</v>
      </c>
      <c r="F150" s="13">
        <v>5.7</v>
      </c>
      <c r="G150" s="13">
        <v>5.7</v>
      </c>
    </row>
    <row r="151" spans="1:7" s="35" customFormat="1" ht="33" customHeight="1" outlineLevel="3">
      <c r="A151" s="10" t="s">
        <v>122</v>
      </c>
      <c r="B151" s="14" t="s">
        <v>123</v>
      </c>
      <c r="C151" s="14"/>
      <c r="D151" s="15">
        <v>44672.4</v>
      </c>
      <c r="E151" s="15">
        <f>E152+E154+E156+E158+E160+E162+E164+E166+E168+E170</f>
        <v>19307.400000000001</v>
      </c>
      <c r="F151" s="15">
        <v>44355.6</v>
      </c>
      <c r="G151" s="15">
        <f>G152+G154+G156+G158+G160+G162+G164+G166+G168+G170</f>
        <v>44355.6</v>
      </c>
    </row>
    <row r="152" spans="1:7" ht="69" outlineLevel="2">
      <c r="A152" s="11" t="s">
        <v>258</v>
      </c>
      <c r="B152" s="12" t="s">
        <v>124</v>
      </c>
      <c r="C152" s="12"/>
      <c r="D152" s="13">
        <v>6000</v>
      </c>
      <c r="E152" s="13">
        <f>E153</f>
        <v>1020</v>
      </c>
      <c r="F152" s="13">
        <v>6000</v>
      </c>
      <c r="G152" s="13">
        <v>6000</v>
      </c>
    </row>
    <row r="153" spans="1:7" ht="41.4" outlineLevel="3">
      <c r="A153" s="11" t="s">
        <v>13</v>
      </c>
      <c r="B153" s="12" t="s">
        <v>124</v>
      </c>
      <c r="C153" s="12" t="s">
        <v>14</v>
      </c>
      <c r="D153" s="13">
        <v>6000</v>
      </c>
      <c r="E153" s="13">
        <v>1020</v>
      </c>
      <c r="F153" s="13">
        <v>6000</v>
      </c>
      <c r="G153" s="13">
        <v>6000</v>
      </c>
    </row>
    <row r="154" spans="1:7" ht="69" outlineLevel="2">
      <c r="A154" s="11" t="s">
        <v>125</v>
      </c>
      <c r="B154" s="12" t="s">
        <v>126</v>
      </c>
      <c r="C154" s="12"/>
      <c r="D154" s="13">
        <v>2200</v>
      </c>
      <c r="E154" s="13">
        <f>E155</f>
        <v>0</v>
      </c>
      <c r="F154" s="13">
        <v>2200</v>
      </c>
      <c r="G154" s="13">
        <v>2200</v>
      </c>
    </row>
    <row r="155" spans="1:7" ht="41.4" outlineLevel="3">
      <c r="A155" s="11" t="s">
        <v>13</v>
      </c>
      <c r="B155" s="12" t="s">
        <v>126</v>
      </c>
      <c r="C155" s="12" t="s">
        <v>14</v>
      </c>
      <c r="D155" s="13">
        <v>2200</v>
      </c>
      <c r="E155" s="13">
        <v>0</v>
      </c>
      <c r="F155" s="13">
        <v>2200</v>
      </c>
      <c r="G155" s="13">
        <v>2200</v>
      </c>
    </row>
    <row r="156" spans="1:7" ht="41.4" outlineLevel="2">
      <c r="A156" s="11" t="s">
        <v>127</v>
      </c>
      <c r="B156" s="12" t="s">
        <v>128</v>
      </c>
      <c r="C156" s="12"/>
      <c r="D156" s="13">
        <v>1800</v>
      </c>
      <c r="E156" s="13">
        <f>E157</f>
        <v>100</v>
      </c>
      <c r="F156" s="13">
        <v>1800</v>
      </c>
      <c r="G156" s="13">
        <v>1800</v>
      </c>
    </row>
    <row r="157" spans="1:7" ht="41.4" outlineLevel="3">
      <c r="A157" s="11" t="s">
        <v>13</v>
      </c>
      <c r="B157" s="12" t="s">
        <v>128</v>
      </c>
      <c r="C157" s="12" t="s">
        <v>14</v>
      </c>
      <c r="D157" s="13">
        <v>1800</v>
      </c>
      <c r="E157" s="13">
        <v>100</v>
      </c>
      <c r="F157" s="13">
        <v>1800</v>
      </c>
      <c r="G157" s="13">
        <v>1800</v>
      </c>
    </row>
    <row r="158" spans="1:7" outlineLevel="2">
      <c r="A158" s="11" t="s">
        <v>129</v>
      </c>
      <c r="B158" s="12" t="s">
        <v>130</v>
      </c>
      <c r="C158" s="12"/>
      <c r="D158" s="13">
        <v>24402.7</v>
      </c>
      <c r="E158" s="13">
        <f>E159</f>
        <v>17002.7</v>
      </c>
      <c r="F158" s="13">
        <v>24402.7</v>
      </c>
      <c r="G158" s="13">
        <v>24402.7</v>
      </c>
    </row>
    <row r="159" spans="1:7" ht="41.4" outlineLevel="3">
      <c r="A159" s="11" t="s">
        <v>13</v>
      </c>
      <c r="B159" s="12" t="s">
        <v>130</v>
      </c>
      <c r="C159" s="12" t="s">
        <v>14</v>
      </c>
      <c r="D159" s="13">
        <v>24402.7</v>
      </c>
      <c r="E159" s="13">
        <v>17002.7</v>
      </c>
      <c r="F159" s="13">
        <v>24402.7</v>
      </c>
      <c r="G159" s="13">
        <v>24402.7</v>
      </c>
    </row>
    <row r="160" spans="1:7" ht="27.6" outlineLevel="2">
      <c r="A160" s="11" t="s">
        <v>131</v>
      </c>
      <c r="B160" s="12" t="s">
        <v>132</v>
      </c>
      <c r="C160" s="12"/>
      <c r="D160" s="13">
        <v>1100</v>
      </c>
      <c r="E160" s="13">
        <f>E161</f>
        <v>35</v>
      </c>
      <c r="F160" s="13">
        <v>1100</v>
      </c>
      <c r="G160" s="13">
        <v>1100</v>
      </c>
    </row>
    <row r="161" spans="1:7" ht="41.4" outlineLevel="3">
      <c r="A161" s="11" t="s">
        <v>13</v>
      </c>
      <c r="B161" s="12" t="s">
        <v>132</v>
      </c>
      <c r="C161" s="12" t="s">
        <v>14</v>
      </c>
      <c r="D161" s="13">
        <v>1100</v>
      </c>
      <c r="E161" s="13">
        <v>35</v>
      </c>
      <c r="F161" s="13">
        <v>1100</v>
      </c>
      <c r="G161" s="13">
        <v>1100</v>
      </c>
    </row>
    <row r="162" spans="1:7" ht="30.6" customHeight="1" outlineLevel="2">
      <c r="A162" s="11" t="s">
        <v>133</v>
      </c>
      <c r="B162" s="12" t="s">
        <v>134</v>
      </c>
      <c r="C162" s="12"/>
      <c r="D162" s="13">
        <v>6800</v>
      </c>
      <c r="E162" s="13">
        <f>E163</f>
        <v>810</v>
      </c>
      <c r="F162" s="13">
        <v>6800</v>
      </c>
      <c r="G162" s="13">
        <v>6800</v>
      </c>
    </row>
    <row r="163" spans="1:7" ht="41.4" outlineLevel="3">
      <c r="A163" s="11" t="s">
        <v>13</v>
      </c>
      <c r="B163" s="12" t="s">
        <v>134</v>
      </c>
      <c r="C163" s="12" t="s">
        <v>14</v>
      </c>
      <c r="D163" s="13">
        <v>6800</v>
      </c>
      <c r="E163" s="13">
        <v>810</v>
      </c>
      <c r="F163" s="13">
        <v>6800</v>
      </c>
      <c r="G163" s="13">
        <v>6800</v>
      </c>
    </row>
    <row r="164" spans="1:7" ht="41.4" outlineLevel="2">
      <c r="A164" s="11" t="s">
        <v>135</v>
      </c>
      <c r="B164" s="12" t="s">
        <v>136</v>
      </c>
      <c r="C164" s="12"/>
      <c r="D164" s="13">
        <v>1350</v>
      </c>
      <c r="E164" s="13">
        <f>E165</f>
        <v>10</v>
      </c>
      <c r="F164" s="13">
        <v>1350</v>
      </c>
      <c r="G164" s="13">
        <v>1350</v>
      </c>
    </row>
    <row r="165" spans="1:7" ht="41.4" outlineLevel="3">
      <c r="A165" s="11" t="s">
        <v>13</v>
      </c>
      <c r="B165" s="12" t="s">
        <v>136</v>
      </c>
      <c r="C165" s="12" t="s">
        <v>14</v>
      </c>
      <c r="D165" s="13">
        <v>1350</v>
      </c>
      <c r="E165" s="13">
        <v>10</v>
      </c>
      <c r="F165" s="13">
        <v>1350</v>
      </c>
      <c r="G165" s="13">
        <v>1350</v>
      </c>
    </row>
    <row r="166" spans="1:7" s="35" customFormat="1" ht="55.2" outlineLevel="1">
      <c r="A166" s="11" t="s">
        <v>137</v>
      </c>
      <c r="B166" s="12" t="s">
        <v>138</v>
      </c>
      <c r="C166" s="12"/>
      <c r="D166" s="13">
        <v>692.9</v>
      </c>
      <c r="E166" s="13">
        <f>E167</f>
        <v>2.9</v>
      </c>
      <c r="F166" s="13">
        <v>692.9</v>
      </c>
      <c r="G166" s="13">
        <v>692.9</v>
      </c>
    </row>
    <row r="167" spans="1:7" ht="41.4" outlineLevel="2">
      <c r="A167" s="11" t="s">
        <v>13</v>
      </c>
      <c r="B167" s="12" t="s">
        <v>138</v>
      </c>
      <c r="C167" s="12" t="s">
        <v>14</v>
      </c>
      <c r="D167" s="13">
        <v>692.9</v>
      </c>
      <c r="E167" s="13">
        <v>2.9</v>
      </c>
      <c r="F167" s="13">
        <v>692.9</v>
      </c>
      <c r="G167" s="13">
        <v>692.9</v>
      </c>
    </row>
    <row r="168" spans="1:7" s="35" customFormat="1" ht="30" hidden="1" customHeight="1" outlineLevel="3">
      <c r="A168" s="11" t="s">
        <v>140</v>
      </c>
      <c r="B168" s="12" t="s">
        <v>139</v>
      </c>
      <c r="C168" s="12"/>
      <c r="D168" s="13">
        <v>316.8</v>
      </c>
      <c r="E168" s="13">
        <v>316.8</v>
      </c>
      <c r="F168" s="13">
        <v>0</v>
      </c>
      <c r="G168" s="13">
        <v>0</v>
      </c>
    </row>
    <row r="169" spans="1:7" ht="41.4" hidden="1" outlineLevel="2">
      <c r="A169" s="11" t="s">
        <v>13</v>
      </c>
      <c r="B169" s="12" t="s">
        <v>139</v>
      </c>
      <c r="C169" s="12" t="s">
        <v>14</v>
      </c>
      <c r="D169" s="13">
        <v>316.8</v>
      </c>
      <c r="E169" s="13">
        <v>316.8</v>
      </c>
      <c r="F169" s="13">
        <v>0</v>
      </c>
      <c r="G169" s="13">
        <v>0</v>
      </c>
    </row>
    <row r="170" spans="1:7" hidden="1" outlineLevel="3">
      <c r="A170" s="11" t="s">
        <v>259</v>
      </c>
      <c r="B170" s="12" t="s">
        <v>141</v>
      </c>
      <c r="C170" s="12"/>
      <c r="D170" s="13">
        <v>10</v>
      </c>
      <c r="E170" s="13">
        <v>10</v>
      </c>
      <c r="F170" s="13">
        <v>10</v>
      </c>
      <c r="G170" s="13">
        <v>10</v>
      </c>
    </row>
    <row r="171" spans="1:7" ht="41.4" hidden="1" outlineLevel="2">
      <c r="A171" s="11" t="s">
        <v>13</v>
      </c>
      <c r="B171" s="12" t="s">
        <v>141</v>
      </c>
      <c r="C171" s="12" t="s">
        <v>14</v>
      </c>
      <c r="D171" s="13">
        <v>10</v>
      </c>
      <c r="E171" s="13">
        <v>10</v>
      </c>
      <c r="F171" s="13">
        <v>10</v>
      </c>
      <c r="G171" s="13">
        <v>10</v>
      </c>
    </row>
    <row r="172" spans="1:7" s="35" customFormat="1" ht="69" outlineLevel="3">
      <c r="A172" s="10" t="s">
        <v>142</v>
      </c>
      <c r="B172" s="14" t="s">
        <v>143</v>
      </c>
      <c r="C172" s="14"/>
      <c r="D172" s="15">
        <v>94182.5</v>
      </c>
      <c r="E172" s="15">
        <f>E173+E176+E179+E181+E183+E175</f>
        <v>77892.5</v>
      </c>
      <c r="F172" s="15">
        <f t="shared" ref="F172:G172" si="0">F173+F176+F179+F181+F183+F175</f>
        <v>137697.5</v>
      </c>
      <c r="G172" s="15">
        <f t="shared" si="0"/>
        <v>137697.5</v>
      </c>
    </row>
    <row r="173" spans="1:7" ht="55.2" outlineLevel="2">
      <c r="A173" s="11" t="s">
        <v>260</v>
      </c>
      <c r="B173" s="12" t="s">
        <v>144</v>
      </c>
      <c r="C173" s="12"/>
      <c r="D173" s="13">
        <v>90</v>
      </c>
      <c r="E173" s="13">
        <v>1575</v>
      </c>
      <c r="F173" s="13">
        <v>90</v>
      </c>
      <c r="G173" s="13">
        <v>90</v>
      </c>
    </row>
    <row r="174" spans="1:7" ht="41.4" outlineLevel="3">
      <c r="A174" s="11" t="s">
        <v>110</v>
      </c>
      <c r="B174" s="12" t="s">
        <v>144</v>
      </c>
      <c r="C174" s="12" t="s">
        <v>111</v>
      </c>
      <c r="D174" s="13">
        <v>90</v>
      </c>
      <c r="E174" s="13">
        <v>1575</v>
      </c>
      <c r="F174" s="13">
        <v>90</v>
      </c>
      <c r="G174" s="13">
        <v>90</v>
      </c>
    </row>
    <row r="175" spans="1:7" ht="53.25" customHeight="1" outlineLevel="3">
      <c r="A175" s="21" t="s">
        <v>373</v>
      </c>
      <c r="B175" s="38" t="s">
        <v>145</v>
      </c>
      <c r="C175" s="12"/>
      <c r="D175" s="13">
        <v>0</v>
      </c>
      <c r="E175" s="13">
        <f>E177+E178</f>
        <v>10300</v>
      </c>
      <c r="F175" s="13">
        <v>0</v>
      </c>
      <c r="G175" s="13">
        <v>20600</v>
      </c>
    </row>
    <row r="176" spans="1:7" ht="27.6" outlineLevel="2">
      <c r="A176" s="11" t="s">
        <v>261</v>
      </c>
      <c r="B176" s="12" t="s">
        <v>145</v>
      </c>
      <c r="C176" s="12"/>
      <c r="D176" s="13">
        <v>22085</v>
      </c>
      <c r="E176" s="13">
        <v>0</v>
      </c>
      <c r="F176" s="13">
        <v>20600</v>
      </c>
      <c r="G176" s="13">
        <v>0</v>
      </c>
    </row>
    <row r="177" spans="1:7" ht="41.4" outlineLevel="3">
      <c r="A177" s="11" t="s">
        <v>13</v>
      </c>
      <c r="B177" s="12" t="s">
        <v>145</v>
      </c>
      <c r="C177" s="12" t="s">
        <v>14</v>
      </c>
      <c r="D177" s="13">
        <v>20600</v>
      </c>
      <c r="E177" s="13">
        <v>10300</v>
      </c>
      <c r="F177" s="13">
        <v>20600</v>
      </c>
      <c r="G177" s="13">
        <v>20600</v>
      </c>
    </row>
    <row r="178" spans="1:7" ht="41.4" outlineLevel="1">
      <c r="A178" s="11" t="s">
        <v>110</v>
      </c>
      <c r="B178" s="12" t="s">
        <v>145</v>
      </c>
      <c r="C178" s="12" t="s">
        <v>111</v>
      </c>
      <c r="D178" s="13">
        <v>1485</v>
      </c>
      <c r="E178" s="13">
        <v>0</v>
      </c>
      <c r="F178" s="13">
        <v>0</v>
      </c>
      <c r="G178" s="13">
        <v>0</v>
      </c>
    </row>
    <row r="179" spans="1:7" s="35" customFormat="1" ht="45.6" customHeight="1" outlineLevel="2">
      <c r="A179" s="11" t="s">
        <v>262</v>
      </c>
      <c r="B179" s="12" t="s">
        <v>146</v>
      </c>
      <c r="C179" s="12"/>
      <c r="D179" s="13">
        <v>68100</v>
      </c>
      <c r="E179" s="13">
        <f>E180</f>
        <v>65110</v>
      </c>
      <c r="F179" s="13">
        <v>113100</v>
      </c>
      <c r="G179" s="13">
        <v>113100</v>
      </c>
    </row>
    <row r="180" spans="1:7" ht="41.4" outlineLevel="3">
      <c r="A180" s="11" t="s">
        <v>13</v>
      </c>
      <c r="B180" s="12" t="s">
        <v>146</v>
      </c>
      <c r="C180" s="12" t="s">
        <v>14</v>
      </c>
      <c r="D180" s="13">
        <v>68100</v>
      </c>
      <c r="E180" s="13">
        <v>65110</v>
      </c>
      <c r="F180" s="13">
        <v>113100</v>
      </c>
      <c r="G180" s="13">
        <v>113100</v>
      </c>
    </row>
    <row r="181" spans="1:7" s="35" customFormat="1" ht="69" outlineLevel="3">
      <c r="A181" s="11" t="s">
        <v>263</v>
      </c>
      <c r="B181" s="12" t="s">
        <v>147</v>
      </c>
      <c r="C181" s="12"/>
      <c r="D181" s="13">
        <v>3900</v>
      </c>
      <c r="E181" s="13">
        <f>E182</f>
        <v>900</v>
      </c>
      <c r="F181" s="13">
        <v>3900</v>
      </c>
      <c r="G181" s="13">
        <v>3900</v>
      </c>
    </row>
    <row r="182" spans="1:7" ht="41.4">
      <c r="A182" s="11" t="s">
        <v>13</v>
      </c>
      <c r="B182" s="12" t="s">
        <v>147</v>
      </c>
      <c r="C182" s="12" t="s">
        <v>14</v>
      </c>
      <c r="D182" s="13">
        <v>3900</v>
      </c>
      <c r="E182" s="13">
        <v>900</v>
      </c>
      <c r="F182" s="13">
        <v>3900</v>
      </c>
      <c r="G182" s="13">
        <v>3900</v>
      </c>
    </row>
    <row r="183" spans="1:7" s="35" customFormat="1" ht="138" hidden="1" outlineLevel="2">
      <c r="A183" s="11" t="s">
        <v>264</v>
      </c>
      <c r="B183" s="12" t="s">
        <v>148</v>
      </c>
      <c r="C183" s="12"/>
      <c r="D183" s="13">
        <v>7.5</v>
      </c>
      <c r="E183" s="13">
        <v>7.5</v>
      </c>
      <c r="F183" s="13">
        <v>7.5</v>
      </c>
      <c r="G183" s="13">
        <v>7.5</v>
      </c>
    </row>
    <row r="184" spans="1:7" ht="41.4" hidden="1" outlineLevel="3">
      <c r="A184" s="11" t="s">
        <v>13</v>
      </c>
      <c r="B184" s="12" t="s">
        <v>148</v>
      </c>
      <c r="C184" s="12" t="s">
        <v>14</v>
      </c>
      <c r="D184" s="13">
        <v>7.5</v>
      </c>
      <c r="E184" s="13">
        <v>7.5</v>
      </c>
      <c r="F184" s="13">
        <v>7.5</v>
      </c>
      <c r="G184" s="13">
        <v>7.5</v>
      </c>
    </row>
    <row r="185" spans="1:7" s="35" customFormat="1" ht="27.6" outlineLevel="2" collapsed="1">
      <c r="A185" s="10" t="s">
        <v>302</v>
      </c>
      <c r="B185" s="14" t="s">
        <v>149</v>
      </c>
      <c r="C185" s="14"/>
      <c r="D185" s="15">
        <v>9638.2999999999993</v>
      </c>
      <c r="E185" s="15">
        <f>E186</f>
        <v>8838.2999999999993</v>
      </c>
      <c r="F185" s="15">
        <v>9638.2999999999993</v>
      </c>
      <c r="G185" s="15">
        <f>G186</f>
        <v>9638.2999999999993</v>
      </c>
    </row>
    <row r="186" spans="1:7" ht="47.25" customHeight="1" outlineLevel="3">
      <c r="A186" s="11" t="s">
        <v>150</v>
      </c>
      <c r="B186" s="12" t="s">
        <v>151</v>
      </c>
      <c r="C186" s="12"/>
      <c r="D186" s="13">
        <v>9638.2999999999993</v>
      </c>
      <c r="E186" s="13">
        <f>E187+E188</f>
        <v>8838.2999999999993</v>
      </c>
      <c r="F186" s="13">
        <v>9638.2999999999993</v>
      </c>
      <c r="G186" s="13">
        <v>9638.2999999999993</v>
      </c>
    </row>
    <row r="187" spans="1:7" ht="96" customHeight="1" outlineLevel="2">
      <c r="A187" s="11" t="s">
        <v>11</v>
      </c>
      <c r="B187" s="12" t="s">
        <v>151</v>
      </c>
      <c r="C187" s="12" t="s">
        <v>12</v>
      </c>
      <c r="D187" s="13">
        <v>9166.2999999999993</v>
      </c>
      <c r="E187" s="13">
        <v>8366.2999999999993</v>
      </c>
      <c r="F187" s="13">
        <v>9166.2999999999993</v>
      </c>
      <c r="G187" s="13">
        <v>9166.2999999999993</v>
      </c>
    </row>
    <row r="188" spans="1:7" ht="41.4" hidden="1" outlineLevel="3">
      <c r="A188" s="11" t="s">
        <v>13</v>
      </c>
      <c r="B188" s="12" t="s">
        <v>151</v>
      </c>
      <c r="C188" s="12" t="s">
        <v>14</v>
      </c>
      <c r="D188" s="13">
        <v>472</v>
      </c>
      <c r="E188" s="13">
        <v>472</v>
      </c>
      <c r="F188" s="13">
        <v>472</v>
      </c>
      <c r="G188" s="13">
        <v>472</v>
      </c>
    </row>
    <row r="189" spans="1:7" s="35" customFormat="1" ht="47.25" hidden="1" customHeight="1">
      <c r="A189" s="10" t="s">
        <v>325</v>
      </c>
      <c r="B189" s="14" t="s">
        <v>152</v>
      </c>
      <c r="C189" s="14"/>
      <c r="D189" s="15">
        <v>385.5</v>
      </c>
      <c r="E189" s="15">
        <f>E190+E192+E194</f>
        <v>385.5</v>
      </c>
      <c r="F189" s="15">
        <v>385.5</v>
      </c>
      <c r="G189" s="15">
        <f>G190+G192+G194</f>
        <v>385.5</v>
      </c>
    </row>
    <row r="190" spans="1:7" s="35" customFormat="1" hidden="1" outlineLevel="1">
      <c r="A190" s="11" t="s">
        <v>153</v>
      </c>
      <c r="B190" s="12" t="s">
        <v>154</v>
      </c>
      <c r="C190" s="12"/>
      <c r="D190" s="13">
        <v>7.5</v>
      </c>
      <c r="E190" s="13">
        <v>7.5</v>
      </c>
      <c r="F190" s="13">
        <v>7.5</v>
      </c>
      <c r="G190" s="13">
        <v>7.5</v>
      </c>
    </row>
    <row r="191" spans="1:7" s="35" customFormat="1" ht="41.4" hidden="1" outlineLevel="2">
      <c r="A191" s="11" t="s">
        <v>13</v>
      </c>
      <c r="B191" s="12" t="s">
        <v>154</v>
      </c>
      <c r="C191" s="12" t="s">
        <v>14</v>
      </c>
      <c r="D191" s="13">
        <v>7.5</v>
      </c>
      <c r="E191" s="13">
        <v>7.5</v>
      </c>
      <c r="F191" s="13">
        <v>7.5</v>
      </c>
      <c r="G191" s="13">
        <v>7.5</v>
      </c>
    </row>
    <row r="192" spans="1:7" s="35" customFormat="1" ht="69" hidden="1" outlineLevel="3">
      <c r="A192" s="11" t="s">
        <v>303</v>
      </c>
      <c r="B192" s="12" t="s">
        <v>155</v>
      </c>
      <c r="C192" s="12"/>
      <c r="D192" s="13">
        <v>178</v>
      </c>
      <c r="E192" s="13">
        <v>178</v>
      </c>
      <c r="F192" s="13">
        <v>178</v>
      </c>
      <c r="G192" s="13">
        <v>178</v>
      </c>
    </row>
    <row r="193" spans="1:7" s="35" customFormat="1" ht="41.4" hidden="1" outlineLevel="3">
      <c r="A193" s="11" t="s">
        <v>13</v>
      </c>
      <c r="B193" s="12" t="s">
        <v>155</v>
      </c>
      <c r="C193" s="12" t="s">
        <v>14</v>
      </c>
      <c r="D193" s="13">
        <v>178</v>
      </c>
      <c r="E193" s="13">
        <v>178</v>
      </c>
      <c r="F193" s="13">
        <v>178</v>
      </c>
      <c r="G193" s="13">
        <v>178</v>
      </c>
    </row>
    <row r="194" spans="1:7" ht="82.8" hidden="1" outlineLevel="3">
      <c r="A194" s="11" t="s">
        <v>304</v>
      </c>
      <c r="B194" s="12" t="s">
        <v>156</v>
      </c>
      <c r="C194" s="12"/>
      <c r="D194" s="13">
        <v>200</v>
      </c>
      <c r="E194" s="13">
        <v>200</v>
      </c>
      <c r="F194" s="13">
        <v>200</v>
      </c>
      <c r="G194" s="13">
        <v>200</v>
      </c>
    </row>
    <row r="195" spans="1:7" ht="41.4" hidden="1" outlineLevel="2">
      <c r="A195" s="11" t="s">
        <v>13</v>
      </c>
      <c r="B195" s="12" t="s">
        <v>156</v>
      </c>
      <c r="C195" s="12" t="s">
        <v>14</v>
      </c>
      <c r="D195" s="13">
        <v>200</v>
      </c>
      <c r="E195" s="13">
        <v>200</v>
      </c>
      <c r="F195" s="13">
        <v>200</v>
      </c>
      <c r="G195" s="13">
        <v>200</v>
      </c>
    </row>
    <row r="196" spans="1:7" s="35" customFormat="1" ht="27.6" outlineLevel="3">
      <c r="A196" s="10" t="s">
        <v>305</v>
      </c>
      <c r="B196" s="14" t="s">
        <v>157</v>
      </c>
      <c r="C196" s="14"/>
      <c r="D196" s="15">
        <v>60261</v>
      </c>
      <c r="E196" s="15">
        <f>E197+E205+E209</f>
        <v>54730.999999999993</v>
      </c>
      <c r="F196" s="15">
        <v>59594.2</v>
      </c>
      <c r="G196" s="15">
        <f>G197+G205+G209</f>
        <v>59594.2</v>
      </c>
    </row>
    <row r="197" spans="1:7" s="35" customFormat="1" ht="27.6" outlineLevel="3">
      <c r="A197" s="10" t="s">
        <v>158</v>
      </c>
      <c r="B197" s="14" t="s">
        <v>159</v>
      </c>
      <c r="C197" s="14"/>
      <c r="D197" s="15">
        <v>51940.2</v>
      </c>
      <c r="E197" s="15">
        <f>E198+E202</f>
        <v>46410.2</v>
      </c>
      <c r="F197" s="15">
        <v>51540.1</v>
      </c>
      <c r="G197" s="15">
        <f>G198+G202</f>
        <v>51540.1</v>
      </c>
    </row>
    <row r="198" spans="1:7" ht="41.4" outlineLevel="1">
      <c r="A198" s="11" t="s">
        <v>306</v>
      </c>
      <c r="B198" s="12" t="s">
        <v>307</v>
      </c>
      <c r="C198" s="12"/>
      <c r="D198" s="13">
        <v>43758.7</v>
      </c>
      <c r="E198" s="13">
        <v>38228.699999999997</v>
      </c>
      <c r="F198" s="13">
        <v>43758.7</v>
      </c>
      <c r="G198" s="13">
        <v>43758.7</v>
      </c>
    </row>
    <row r="199" spans="1:7" s="35" customFormat="1" ht="94.5" customHeight="1" outlineLevel="2">
      <c r="A199" s="11" t="s">
        <v>11</v>
      </c>
      <c r="B199" s="12" t="s">
        <v>307</v>
      </c>
      <c r="C199" s="12" t="s">
        <v>12</v>
      </c>
      <c r="D199" s="13">
        <v>37605.4</v>
      </c>
      <c r="E199" s="13">
        <v>32075.4</v>
      </c>
      <c r="F199" s="13">
        <v>37605.4</v>
      </c>
      <c r="G199" s="13">
        <v>37605.4</v>
      </c>
    </row>
    <row r="200" spans="1:7" ht="41.4" hidden="1" outlineLevel="3">
      <c r="A200" s="11" t="s">
        <v>13</v>
      </c>
      <c r="B200" s="12" t="s">
        <v>307</v>
      </c>
      <c r="C200" s="12" t="s">
        <v>14</v>
      </c>
      <c r="D200" s="13">
        <v>5970.3</v>
      </c>
      <c r="E200" s="13">
        <v>5970.3</v>
      </c>
      <c r="F200" s="13">
        <v>5970.3</v>
      </c>
      <c r="G200" s="13">
        <v>5970.3</v>
      </c>
    </row>
    <row r="201" spans="1:7" s="35" customFormat="1" hidden="1" outlineLevel="3">
      <c r="A201" s="11" t="s">
        <v>15</v>
      </c>
      <c r="B201" s="12" t="s">
        <v>307</v>
      </c>
      <c r="C201" s="12" t="s">
        <v>16</v>
      </c>
      <c r="D201" s="13">
        <v>183</v>
      </c>
      <c r="E201" s="13">
        <v>183</v>
      </c>
      <c r="F201" s="13">
        <v>183</v>
      </c>
      <c r="G201" s="13">
        <v>183</v>
      </c>
    </row>
    <row r="202" spans="1:7" ht="41.4" hidden="1" outlineLevel="2">
      <c r="A202" s="11" t="s">
        <v>160</v>
      </c>
      <c r="B202" s="12" t="s">
        <v>308</v>
      </c>
      <c r="C202" s="12"/>
      <c r="D202" s="13">
        <v>8181.5</v>
      </c>
      <c r="E202" s="13">
        <v>8181.5</v>
      </c>
      <c r="F202" s="13">
        <v>7781.4</v>
      </c>
      <c r="G202" s="13">
        <v>7781.4</v>
      </c>
    </row>
    <row r="203" spans="1:7" ht="58.95" hidden="1" customHeight="1" outlineLevel="3">
      <c r="A203" s="11" t="s">
        <v>11</v>
      </c>
      <c r="B203" s="12" t="s">
        <v>308</v>
      </c>
      <c r="C203" s="12" t="s">
        <v>12</v>
      </c>
      <c r="D203" s="13">
        <v>7814.4</v>
      </c>
      <c r="E203" s="13">
        <v>7814.4</v>
      </c>
      <c r="F203" s="13">
        <v>7781.4</v>
      </c>
      <c r="G203" s="13">
        <v>7781.4</v>
      </c>
    </row>
    <row r="204" spans="1:7" ht="41.4" hidden="1" outlineLevel="3">
      <c r="A204" s="11" t="s">
        <v>13</v>
      </c>
      <c r="B204" s="12" t="s">
        <v>308</v>
      </c>
      <c r="C204" s="12" t="s">
        <v>14</v>
      </c>
      <c r="D204" s="13">
        <v>367.1</v>
      </c>
      <c r="E204" s="13">
        <v>367.1</v>
      </c>
      <c r="F204" s="13">
        <v>0</v>
      </c>
      <c r="G204" s="13">
        <v>0</v>
      </c>
    </row>
    <row r="205" spans="1:7" s="35" customFormat="1" hidden="1" outlineLevel="1">
      <c r="A205" s="10" t="s">
        <v>161</v>
      </c>
      <c r="B205" s="14" t="s">
        <v>267</v>
      </c>
      <c r="C205" s="14"/>
      <c r="D205" s="15">
        <v>3860.2</v>
      </c>
      <c r="E205" s="15">
        <f>E206</f>
        <v>3860.2</v>
      </c>
      <c r="F205" s="15">
        <v>3501.4</v>
      </c>
      <c r="G205" s="15">
        <f>G206</f>
        <v>3501.4</v>
      </c>
    </row>
    <row r="206" spans="1:7" s="35" customFormat="1" ht="41.4" hidden="1" outlineLevel="2">
      <c r="A206" s="11" t="s">
        <v>309</v>
      </c>
      <c r="B206" s="12" t="s">
        <v>279</v>
      </c>
      <c r="C206" s="12"/>
      <c r="D206" s="13">
        <v>3860.2</v>
      </c>
      <c r="E206" s="13">
        <v>3860.2</v>
      </c>
      <c r="F206" s="13">
        <v>3501.4</v>
      </c>
      <c r="G206" s="13">
        <v>3501.4</v>
      </c>
    </row>
    <row r="207" spans="1:7" ht="57" hidden="1" customHeight="1" outlineLevel="3">
      <c r="A207" s="11" t="s">
        <v>11</v>
      </c>
      <c r="B207" s="12" t="s">
        <v>279</v>
      </c>
      <c r="C207" s="12" t="s">
        <v>12</v>
      </c>
      <c r="D207" s="13">
        <v>3209.4</v>
      </c>
      <c r="E207" s="13">
        <v>3209.4</v>
      </c>
      <c r="F207" s="13">
        <v>3209.4</v>
      </c>
      <c r="G207" s="13">
        <v>3209.4</v>
      </c>
    </row>
    <row r="208" spans="1:7" ht="41.4" hidden="1" outlineLevel="3">
      <c r="A208" s="11" t="s">
        <v>13</v>
      </c>
      <c r="B208" s="12" t="s">
        <v>279</v>
      </c>
      <c r="C208" s="12" t="s">
        <v>14</v>
      </c>
      <c r="D208" s="13">
        <v>650.79999999999995</v>
      </c>
      <c r="E208" s="13">
        <v>650.79999999999995</v>
      </c>
      <c r="F208" s="13">
        <v>292</v>
      </c>
      <c r="G208" s="13">
        <v>292</v>
      </c>
    </row>
    <row r="209" spans="1:7" s="35" customFormat="1" ht="41.4" hidden="1">
      <c r="A209" s="10" t="s">
        <v>327</v>
      </c>
      <c r="B209" s="14" t="s">
        <v>268</v>
      </c>
      <c r="C209" s="14"/>
      <c r="D209" s="15">
        <v>4460.6000000000004</v>
      </c>
      <c r="E209" s="15">
        <f>E210</f>
        <v>4460.6000000000004</v>
      </c>
      <c r="F209" s="15">
        <v>4552.7</v>
      </c>
      <c r="G209" s="15">
        <f>G210</f>
        <v>4552.7</v>
      </c>
    </row>
    <row r="210" spans="1:7" s="35" customFormat="1" ht="55.2" hidden="1" outlineLevel="2">
      <c r="A210" s="11" t="s">
        <v>280</v>
      </c>
      <c r="B210" s="12" t="s">
        <v>281</v>
      </c>
      <c r="C210" s="12"/>
      <c r="D210" s="13">
        <v>4460.6000000000004</v>
      </c>
      <c r="E210" s="13">
        <v>4460.6000000000004</v>
      </c>
      <c r="F210" s="13">
        <v>4552.7</v>
      </c>
      <c r="G210" s="13">
        <v>4552.7</v>
      </c>
    </row>
    <row r="211" spans="1:7" ht="58.95" hidden="1" customHeight="1" outlineLevel="3">
      <c r="A211" s="11" t="s">
        <v>11</v>
      </c>
      <c r="B211" s="12" t="s">
        <v>281</v>
      </c>
      <c r="C211" s="12" t="s">
        <v>12</v>
      </c>
      <c r="D211" s="13">
        <v>3941.6</v>
      </c>
      <c r="E211" s="13">
        <v>3941.6</v>
      </c>
      <c r="F211" s="13">
        <v>4093.9</v>
      </c>
      <c r="G211" s="13">
        <v>4093.9</v>
      </c>
    </row>
    <row r="212" spans="1:7" ht="41.4" hidden="1" outlineLevel="2">
      <c r="A212" s="11" t="s">
        <v>13</v>
      </c>
      <c r="B212" s="12" t="s">
        <v>281</v>
      </c>
      <c r="C212" s="12" t="s">
        <v>14</v>
      </c>
      <c r="D212" s="13">
        <v>519</v>
      </c>
      <c r="E212" s="13">
        <v>519</v>
      </c>
      <c r="F212" s="13">
        <v>458.8</v>
      </c>
      <c r="G212" s="13">
        <v>458.8</v>
      </c>
    </row>
    <row r="213" spans="1:7" s="35" customFormat="1" ht="41.4" hidden="1" outlineLevel="3">
      <c r="A213" s="10" t="s">
        <v>310</v>
      </c>
      <c r="B213" s="14" t="s">
        <v>162</v>
      </c>
      <c r="C213" s="14"/>
      <c r="D213" s="15">
        <v>4558</v>
      </c>
      <c r="E213" s="15">
        <f>E214+E216+E218+E220+E222</f>
        <v>4558</v>
      </c>
      <c r="F213" s="15">
        <v>4558</v>
      </c>
      <c r="G213" s="15">
        <f>G214+G216+G218+G220+G222</f>
        <v>4558</v>
      </c>
    </row>
    <row r="214" spans="1:7" ht="41.4" hidden="1" outlineLevel="2">
      <c r="A214" s="11" t="s">
        <v>163</v>
      </c>
      <c r="B214" s="12" t="s">
        <v>164</v>
      </c>
      <c r="C214" s="12"/>
      <c r="D214" s="13">
        <v>20</v>
      </c>
      <c r="E214" s="13">
        <v>20</v>
      </c>
      <c r="F214" s="13">
        <v>20</v>
      </c>
      <c r="G214" s="13">
        <v>20</v>
      </c>
    </row>
    <row r="215" spans="1:7" ht="41.4" hidden="1" outlineLevel="3">
      <c r="A215" s="11" t="s">
        <v>4</v>
      </c>
      <c r="B215" s="12" t="s">
        <v>164</v>
      </c>
      <c r="C215" s="12" t="s">
        <v>5</v>
      </c>
      <c r="D215" s="13">
        <v>20</v>
      </c>
      <c r="E215" s="13">
        <v>20</v>
      </c>
      <c r="F215" s="13">
        <v>20</v>
      </c>
      <c r="G215" s="13">
        <v>20</v>
      </c>
    </row>
    <row r="216" spans="1:7" ht="27.6" hidden="1" outlineLevel="2">
      <c r="A216" s="11" t="s">
        <v>165</v>
      </c>
      <c r="B216" s="12" t="s">
        <v>166</v>
      </c>
      <c r="C216" s="12"/>
      <c r="D216" s="13">
        <v>95</v>
      </c>
      <c r="E216" s="13">
        <v>95</v>
      </c>
      <c r="F216" s="13">
        <v>95</v>
      </c>
      <c r="G216" s="13">
        <v>95</v>
      </c>
    </row>
    <row r="217" spans="1:7" ht="41.4" hidden="1" outlineLevel="3">
      <c r="A217" s="11" t="s">
        <v>4</v>
      </c>
      <c r="B217" s="12" t="s">
        <v>166</v>
      </c>
      <c r="C217" s="12" t="s">
        <v>5</v>
      </c>
      <c r="D217" s="13">
        <v>95</v>
      </c>
      <c r="E217" s="13">
        <v>95</v>
      </c>
      <c r="F217" s="13">
        <v>95</v>
      </c>
      <c r="G217" s="13">
        <v>95</v>
      </c>
    </row>
    <row r="218" spans="1:7" ht="27.6" hidden="1" outlineLevel="2">
      <c r="A218" s="11" t="s">
        <v>265</v>
      </c>
      <c r="B218" s="12" t="s">
        <v>167</v>
      </c>
      <c r="C218" s="12"/>
      <c r="D218" s="13">
        <v>5</v>
      </c>
      <c r="E218" s="13">
        <v>5</v>
      </c>
      <c r="F218" s="13">
        <v>5</v>
      </c>
      <c r="G218" s="13">
        <v>5</v>
      </c>
    </row>
    <row r="219" spans="1:7" ht="41.4" hidden="1" outlineLevel="3">
      <c r="A219" s="11" t="s">
        <v>4</v>
      </c>
      <c r="B219" s="12" t="s">
        <v>167</v>
      </c>
      <c r="C219" s="12" t="s">
        <v>5</v>
      </c>
      <c r="D219" s="13">
        <v>5</v>
      </c>
      <c r="E219" s="13">
        <v>5</v>
      </c>
      <c r="F219" s="13">
        <v>5</v>
      </c>
      <c r="G219" s="13">
        <v>5</v>
      </c>
    </row>
    <row r="220" spans="1:7" s="35" customFormat="1" ht="28.95" hidden="1" customHeight="1">
      <c r="A220" s="11" t="s">
        <v>168</v>
      </c>
      <c r="B220" s="12" t="s">
        <v>169</v>
      </c>
      <c r="C220" s="12"/>
      <c r="D220" s="13">
        <v>4059.7</v>
      </c>
      <c r="E220" s="13">
        <v>4059.7</v>
      </c>
      <c r="F220" s="13">
        <v>4059.7</v>
      </c>
      <c r="G220" s="13">
        <v>4059.7</v>
      </c>
    </row>
    <row r="221" spans="1:7" ht="41.4" hidden="1" outlineLevel="2">
      <c r="A221" s="11" t="s">
        <v>4</v>
      </c>
      <c r="B221" s="12" t="s">
        <v>169</v>
      </c>
      <c r="C221" s="12" t="s">
        <v>5</v>
      </c>
      <c r="D221" s="13">
        <v>4059.7</v>
      </c>
      <c r="E221" s="13">
        <v>4059.7</v>
      </c>
      <c r="F221" s="13">
        <v>4059.7</v>
      </c>
      <c r="G221" s="13">
        <v>4059.7</v>
      </c>
    </row>
    <row r="222" spans="1:7" ht="27.6" hidden="1" outlineLevel="3">
      <c r="A222" s="11" t="s">
        <v>170</v>
      </c>
      <c r="B222" s="12" t="s">
        <v>171</v>
      </c>
      <c r="C222" s="12"/>
      <c r="D222" s="13">
        <v>378.3</v>
      </c>
      <c r="E222" s="13">
        <v>378.3</v>
      </c>
      <c r="F222" s="13">
        <v>378.3</v>
      </c>
      <c r="G222" s="13">
        <v>378.3</v>
      </c>
    </row>
    <row r="223" spans="1:7" ht="41.4" hidden="1" outlineLevel="3">
      <c r="A223" s="11" t="s">
        <v>4</v>
      </c>
      <c r="B223" s="12" t="s">
        <v>171</v>
      </c>
      <c r="C223" s="12" t="s">
        <v>5</v>
      </c>
      <c r="D223" s="13">
        <v>378.3</v>
      </c>
      <c r="E223" s="13">
        <v>378.3</v>
      </c>
      <c r="F223" s="13">
        <v>378.3</v>
      </c>
      <c r="G223" s="13">
        <v>378.3</v>
      </c>
    </row>
    <row r="224" spans="1:7" s="35" customFormat="1" ht="69" outlineLevel="2" collapsed="1">
      <c r="A224" s="10" t="s">
        <v>311</v>
      </c>
      <c r="B224" s="14" t="s">
        <v>172</v>
      </c>
      <c r="C224" s="14"/>
      <c r="D224" s="15">
        <v>18759.400000000001</v>
      </c>
      <c r="E224" s="15">
        <f>E225+E227+E232+E230</f>
        <v>387746.7</v>
      </c>
      <c r="F224" s="15">
        <v>2935.4</v>
      </c>
      <c r="G224" s="15">
        <f>G225+G227+G232+G230</f>
        <v>303903.80000000005</v>
      </c>
    </row>
    <row r="225" spans="1:7" s="35" customFormat="1" hidden="1" outlineLevel="2">
      <c r="A225" s="11" t="s">
        <v>173</v>
      </c>
      <c r="B225" s="12" t="s">
        <v>174</v>
      </c>
      <c r="C225" s="12"/>
      <c r="D225" s="13">
        <v>42.6</v>
      </c>
      <c r="E225" s="13">
        <v>42.6</v>
      </c>
      <c r="F225" s="13">
        <v>42.6</v>
      </c>
      <c r="G225" s="13">
        <v>42.6</v>
      </c>
    </row>
    <row r="226" spans="1:7" ht="41.4" hidden="1" outlineLevel="3">
      <c r="A226" s="11" t="s">
        <v>110</v>
      </c>
      <c r="B226" s="12" t="s">
        <v>174</v>
      </c>
      <c r="C226" s="12" t="s">
        <v>111</v>
      </c>
      <c r="D226" s="13">
        <v>42.6</v>
      </c>
      <c r="E226" s="13">
        <v>42.6</v>
      </c>
      <c r="F226" s="13">
        <v>42.6</v>
      </c>
      <c r="G226" s="13">
        <v>42.6</v>
      </c>
    </row>
    <row r="227" spans="1:7" ht="27.6" hidden="1">
      <c r="A227" s="11" t="s">
        <v>175</v>
      </c>
      <c r="B227" s="12" t="s">
        <v>176</v>
      </c>
      <c r="C227" s="12"/>
      <c r="D227" s="13">
        <v>2874.4</v>
      </c>
      <c r="E227" s="13">
        <v>2874.4</v>
      </c>
      <c r="F227" s="13">
        <v>2874.4</v>
      </c>
      <c r="G227" s="13">
        <v>2874.4</v>
      </c>
    </row>
    <row r="228" spans="1:7" s="35" customFormat="1" ht="61.5" hidden="1" customHeight="1" outlineLevel="1">
      <c r="A228" s="11" t="s">
        <v>11</v>
      </c>
      <c r="B228" s="12" t="s">
        <v>176</v>
      </c>
      <c r="C228" s="12" t="s">
        <v>12</v>
      </c>
      <c r="D228" s="13">
        <v>2694.4</v>
      </c>
      <c r="E228" s="13">
        <v>2694.4</v>
      </c>
      <c r="F228" s="13">
        <v>2694.4</v>
      </c>
      <c r="G228" s="13">
        <v>2694.4</v>
      </c>
    </row>
    <row r="229" spans="1:7" ht="41.4" hidden="1" outlineLevel="2">
      <c r="A229" s="11" t="s">
        <v>13</v>
      </c>
      <c r="B229" s="12" t="s">
        <v>176</v>
      </c>
      <c r="C229" s="12" t="s">
        <v>14</v>
      </c>
      <c r="D229" s="13">
        <v>180</v>
      </c>
      <c r="E229" s="13">
        <v>180</v>
      </c>
      <c r="F229" s="13">
        <v>180</v>
      </c>
      <c r="G229" s="13">
        <v>180</v>
      </c>
    </row>
    <row r="230" spans="1:7" ht="27.6" outlineLevel="2">
      <c r="A230" s="11" t="s">
        <v>276</v>
      </c>
      <c r="B230" s="12" t="s">
        <v>352</v>
      </c>
      <c r="C230" s="12"/>
      <c r="D230" s="13">
        <v>0</v>
      </c>
      <c r="E230" s="13">
        <v>300968.5</v>
      </c>
      <c r="F230" s="13">
        <v>0</v>
      </c>
      <c r="G230" s="13">
        <v>300968.40000000002</v>
      </c>
    </row>
    <row r="231" spans="1:7" ht="41.4" outlineLevel="2">
      <c r="A231" s="11" t="s">
        <v>110</v>
      </c>
      <c r="B231" s="12" t="s">
        <v>352</v>
      </c>
      <c r="C231" s="12">
        <v>400</v>
      </c>
      <c r="D231" s="13">
        <v>0</v>
      </c>
      <c r="E231" s="13">
        <v>300968.5</v>
      </c>
      <c r="F231" s="13">
        <v>0</v>
      </c>
      <c r="G231" s="13">
        <v>300968.40000000002</v>
      </c>
    </row>
    <row r="232" spans="1:7" s="35" customFormat="1" ht="55.2" outlineLevel="3">
      <c r="A232" s="11" t="s">
        <v>177</v>
      </c>
      <c r="B232" s="12" t="s">
        <v>178</v>
      </c>
      <c r="C232" s="12"/>
      <c r="D232" s="13">
        <v>15842.4</v>
      </c>
      <c r="E232" s="13">
        <v>83861.2</v>
      </c>
      <c r="F232" s="13">
        <v>18.399999999999999</v>
      </c>
      <c r="G232" s="13">
        <v>18.399999999999999</v>
      </c>
    </row>
    <row r="233" spans="1:7" ht="41.4" outlineLevel="1">
      <c r="A233" s="11" t="s">
        <v>110</v>
      </c>
      <c r="B233" s="12" t="s">
        <v>178</v>
      </c>
      <c r="C233" s="12" t="s">
        <v>111</v>
      </c>
      <c r="D233" s="13">
        <v>15842.4</v>
      </c>
      <c r="E233" s="13">
        <v>83861.2</v>
      </c>
      <c r="F233" s="13">
        <v>18.399999999999999</v>
      </c>
      <c r="G233" s="13">
        <v>18.399999999999999</v>
      </c>
    </row>
    <row r="234" spans="1:7" s="35" customFormat="1" ht="110.4" hidden="1" outlineLevel="2">
      <c r="A234" s="10" t="s">
        <v>315</v>
      </c>
      <c r="B234" s="14" t="s">
        <v>179</v>
      </c>
      <c r="C234" s="14"/>
      <c r="D234" s="15">
        <v>564</v>
      </c>
      <c r="E234" s="15">
        <v>564</v>
      </c>
      <c r="F234" s="15">
        <v>564</v>
      </c>
      <c r="G234" s="15">
        <v>564</v>
      </c>
    </row>
    <row r="235" spans="1:7" ht="27.6" hidden="1" outlineLevel="3">
      <c r="A235" s="11" t="s">
        <v>180</v>
      </c>
      <c r="B235" s="12" t="s">
        <v>181</v>
      </c>
      <c r="C235" s="12"/>
      <c r="D235" s="13">
        <v>564</v>
      </c>
      <c r="E235" s="13">
        <v>564</v>
      </c>
      <c r="F235" s="13">
        <v>564</v>
      </c>
      <c r="G235" s="13">
        <v>564</v>
      </c>
    </row>
    <row r="236" spans="1:7" ht="54.75" hidden="1" customHeight="1" outlineLevel="2">
      <c r="A236" s="11" t="s">
        <v>4</v>
      </c>
      <c r="B236" s="12" t="s">
        <v>181</v>
      </c>
      <c r="C236" s="12" t="s">
        <v>5</v>
      </c>
      <c r="D236" s="13">
        <v>564</v>
      </c>
      <c r="E236" s="13">
        <v>564</v>
      </c>
      <c r="F236" s="13">
        <v>564</v>
      </c>
      <c r="G236" s="13">
        <v>564</v>
      </c>
    </row>
    <row r="237" spans="1:7" s="35" customFormat="1" ht="55.2" hidden="1" outlineLevel="3">
      <c r="A237" s="10" t="s">
        <v>316</v>
      </c>
      <c r="B237" s="14" t="s">
        <v>182</v>
      </c>
      <c r="C237" s="14"/>
      <c r="D237" s="15">
        <v>50</v>
      </c>
      <c r="E237" s="15">
        <v>50</v>
      </c>
      <c r="F237" s="15">
        <v>50</v>
      </c>
      <c r="G237" s="15">
        <v>50</v>
      </c>
    </row>
    <row r="238" spans="1:7" ht="41.4" hidden="1">
      <c r="A238" s="11" t="s">
        <v>183</v>
      </c>
      <c r="B238" s="12" t="s">
        <v>184</v>
      </c>
      <c r="C238" s="12"/>
      <c r="D238" s="13">
        <v>26</v>
      </c>
      <c r="E238" s="13">
        <v>26</v>
      </c>
      <c r="F238" s="13">
        <v>26</v>
      </c>
      <c r="G238" s="13">
        <v>26</v>
      </c>
    </row>
    <row r="239" spans="1:7" s="35" customFormat="1" ht="41.4" hidden="1" outlineLevel="2">
      <c r="A239" s="11" t="s">
        <v>13</v>
      </c>
      <c r="B239" s="12" t="s">
        <v>184</v>
      </c>
      <c r="C239" s="12" t="s">
        <v>14</v>
      </c>
      <c r="D239" s="13">
        <v>26</v>
      </c>
      <c r="E239" s="13">
        <v>26</v>
      </c>
      <c r="F239" s="13">
        <v>26</v>
      </c>
      <c r="G239" s="13">
        <v>26</v>
      </c>
    </row>
    <row r="240" spans="1:7" ht="41.4" hidden="1" outlineLevel="3">
      <c r="A240" s="11" t="s">
        <v>185</v>
      </c>
      <c r="B240" s="12" t="s">
        <v>186</v>
      </c>
      <c r="C240" s="12"/>
      <c r="D240" s="13">
        <v>24</v>
      </c>
      <c r="E240" s="13">
        <v>24</v>
      </c>
      <c r="F240" s="13">
        <v>24</v>
      </c>
      <c r="G240" s="13">
        <v>24</v>
      </c>
    </row>
    <row r="241" spans="1:7" ht="41.4" hidden="1" outlineLevel="2">
      <c r="A241" s="11" t="s">
        <v>13</v>
      </c>
      <c r="B241" s="12" t="s">
        <v>186</v>
      </c>
      <c r="C241" s="12" t="s">
        <v>14</v>
      </c>
      <c r="D241" s="13">
        <v>24</v>
      </c>
      <c r="E241" s="13">
        <v>24</v>
      </c>
      <c r="F241" s="13">
        <v>24</v>
      </c>
      <c r="G241" s="13">
        <v>24</v>
      </c>
    </row>
    <row r="242" spans="1:7" s="35" customFormat="1" ht="41.4" outlineLevel="3">
      <c r="A242" s="10" t="s">
        <v>317</v>
      </c>
      <c r="B242" s="14" t="s">
        <v>187</v>
      </c>
      <c r="C242" s="14"/>
      <c r="D242" s="15">
        <v>9025</v>
      </c>
      <c r="E242" s="15">
        <f>E243+E250</f>
        <v>9025</v>
      </c>
      <c r="F242" s="15">
        <v>9025</v>
      </c>
      <c r="G242" s="15">
        <f>G243+G250</f>
        <v>9025</v>
      </c>
    </row>
    <row r="243" spans="1:7" s="35" customFormat="1" ht="55.2" outlineLevel="2">
      <c r="A243" s="10" t="s">
        <v>188</v>
      </c>
      <c r="B243" s="14" t="s">
        <v>189</v>
      </c>
      <c r="C243" s="14"/>
      <c r="D243" s="15">
        <v>8905.7999999999993</v>
      </c>
      <c r="E243" s="15">
        <f>E244+E246</f>
        <v>8905.7999999999993</v>
      </c>
      <c r="F243" s="15">
        <v>8905.7999999999993</v>
      </c>
      <c r="G243" s="15">
        <f>G244+G246</f>
        <v>8905.7999999999993</v>
      </c>
    </row>
    <row r="244" spans="1:7" s="35" customFormat="1" ht="41.4" outlineLevel="3">
      <c r="A244" s="11" t="s">
        <v>190</v>
      </c>
      <c r="B244" s="12" t="s">
        <v>191</v>
      </c>
      <c r="C244" s="12"/>
      <c r="D244" s="13">
        <v>912.3</v>
      </c>
      <c r="E244" s="13">
        <v>4860</v>
      </c>
      <c r="F244" s="13">
        <v>912.3</v>
      </c>
      <c r="G244" s="13">
        <v>912.3</v>
      </c>
    </row>
    <row r="245" spans="1:7" ht="27.6" outlineLevel="3">
      <c r="A245" s="11" t="s">
        <v>192</v>
      </c>
      <c r="B245" s="12" t="s">
        <v>191</v>
      </c>
      <c r="C245" s="12" t="s">
        <v>193</v>
      </c>
      <c r="D245" s="13">
        <v>912.3</v>
      </c>
      <c r="E245" s="13">
        <v>4860</v>
      </c>
      <c r="F245" s="13">
        <v>912.3</v>
      </c>
      <c r="G245" s="13">
        <v>912.3</v>
      </c>
    </row>
    <row r="246" spans="1:7" ht="55.2" outlineLevel="3">
      <c r="A246" s="11" t="s">
        <v>194</v>
      </c>
      <c r="B246" s="12" t="s">
        <v>195</v>
      </c>
      <c r="C246" s="12"/>
      <c r="D246" s="13">
        <v>7993.5</v>
      </c>
      <c r="E246" s="13">
        <v>4045.8</v>
      </c>
      <c r="F246" s="13">
        <v>7993.5</v>
      </c>
      <c r="G246" s="13">
        <v>7993.5</v>
      </c>
    </row>
    <row r="247" spans="1:7" ht="93" customHeight="1">
      <c r="A247" s="11" t="s">
        <v>11</v>
      </c>
      <c r="B247" s="12" t="s">
        <v>195</v>
      </c>
      <c r="C247" s="12" t="s">
        <v>12</v>
      </c>
      <c r="D247" s="13">
        <v>7720.4</v>
      </c>
      <c r="E247" s="13">
        <v>3772.7</v>
      </c>
      <c r="F247" s="13">
        <v>7720.4</v>
      </c>
      <c r="G247" s="13">
        <v>7720.4</v>
      </c>
    </row>
    <row r="248" spans="1:7" ht="41.4" hidden="1" outlineLevel="2">
      <c r="A248" s="11" t="s">
        <v>13</v>
      </c>
      <c r="B248" s="12" t="s">
        <v>195</v>
      </c>
      <c r="C248" s="12" t="s">
        <v>14</v>
      </c>
      <c r="D248" s="13">
        <v>272.39999999999998</v>
      </c>
      <c r="E248" s="13">
        <v>272.39999999999998</v>
      </c>
      <c r="F248" s="13">
        <v>272.39999999999998</v>
      </c>
      <c r="G248" s="13">
        <v>272.39999999999998</v>
      </c>
    </row>
    <row r="249" spans="1:7" hidden="1" outlineLevel="3">
      <c r="A249" s="11" t="s">
        <v>15</v>
      </c>
      <c r="B249" s="12" t="s">
        <v>195</v>
      </c>
      <c r="C249" s="12" t="s">
        <v>16</v>
      </c>
      <c r="D249" s="13">
        <v>0.7</v>
      </c>
      <c r="E249" s="13">
        <v>0.7</v>
      </c>
      <c r="F249" s="13">
        <v>0.7</v>
      </c>
      <c r="G249" s="13">
        <v>0.7</v>
      </c>
    </row>
    <row r="250" spans="1:7" s="35" customFormat="1" ht="41.4" hidden="1" outlineLevel="3">
      <c r="A250" s="10" t="s">
        <v>318</v>
      </c>
      <c r="B250" s="14" t="s">
        <v>196</v>
      </c>
      <c r="C250" s="14"/>
      <c r="D250" s="15">
        <v>119.2</v>
      </c>
      <c r="E250" s="15">
        <f>E251+E253</f>
        <v>119.2</v>
      </c>
      <c r="F250" s="15">
        <v>119.2</v>
      </c>
      <c r="G250" s="15">
        <f>G251+G253</f>
        <v>119.2</v>
      </c>
    </row>
    <row r="251" spans="1:7" s="35" customFormat="1" ht="55.2" hidden="1">
      <c r="A251" s="11" t="s">
        <v>197</v>
      </c>
      <c r="B251" s="12" t="s">
        <v>198</v>
      </c>
      <c r="C251" s="12"/>
      <c r="D251" s="13">
        <v>60</v>
      </c>
      <c r="E251" s="13">
        <v>60</v>
      </c>
      <c r="F251" s="13">
        <v>60</v>
      </c>
      <c r="G251" s="13">
        <v>60</v>
      </c>
    </row>
    <row r="252" spans="1:7" ht="41.4" hidden="1" outlineLevel="2">
      <c r="A252" s="11" t="s">
        <v>13</v>
      </c>
      <c r="B252" s="12" t="s">
        <v>198</v>
      </c>
      <c r="C252" s="12" t="s">
        <v>14</v>
      </c>
      <c r="D252" s="13">
        <v>60</v>
      </c>
      <c r="E252" s="13">
        <v>60</v>
      </c>
      <c r="F252" s="13">
        <v>60</v>
      </c>
      <c r="G252" s="13">
        <v>60</v>
      </c>
    </row>
    <row r="253" spans="1:7" s="35" customFormat="1" ht="72" hidden="1" customHeight="1" outlineLevel="3">
      <c r="A253" s="11" t="s">
        <v>199</v>
      </c>
      <c r="B253" s="12" t="s">
        <v>200</v>
      </c>
      <c r="C253" s="12"/>
      <c r="D253" s="13">
        <v>59.2</v>
      </c>
      <c r="E253" s="13">
        <v>59.2</v>
      </c>
      <c r="F253" s="13">
        <v>59.2</v>
      </c>
      <c r="G253" s="13">
        <v>59.2</v>
      </c>
    </row>
    <row r="254" spans="1:7" ht="41.4" hidden="1" outlineLevel="2">
      <c r="A254" s="11" t="s">
        <v>13</v>
      </c>
      <c r="B254" s="12" t="s">
        <v>200</v>
      </c>
      <c r="C254" s="12" t="s">
        <v>14</v>
      </c>
      <c r="D254" s="13">
        <v>59.2</v>
      </c>
      <c r="E254" s="13">
        <v>59.2</v>
      </c>
      <c r="F254" s="13">
        <v>59.2</v>
      </c>
      <c r="G254" s="13">
        <v>59.2</v>
      </c>
    </row>
    <row r="255" spans="1:7" s="35" customFormat="1" ht="55.2" hidden="1" outlineLevel="3">
      <c r="A255" s="10" t="s">
        <v>319</v>
      </c>
      <c r="B255" s="14" t="s">
        <v>201</v>
      </c>
      <c r="C255" s="14"/>
      <c r="D255" s="15">
        <v>11804.7</v>
      </c>
      <c r="E255" s="15">
        <f>E256+E258+E260</f>
        <v>11804.7</v>
      </c>
      <c r="F255" s="15">
        <v>11804.7</v>
      </c>
      <c r="G255" s="15">
        <f>G256+G258+G260</f>
        <v>11804.7</v>
      </c>
    </row>
    <row r="256" spans="1:7" ht="27.6" hidden="1">
      <c r="A256" s="11" t="s">
        <v>202</v>
      </c>
      <c r="B256" s="12" t="s">
        <v>203</v>
      </c>
      <c r="C256" s="12"/>
      <c r="D256" s="13">
        <v>620.5</v>
      </c>
      <c r="E256" s="13">
        <v>620.5</v>
      </c>
      <c r="F256" s="13">
        <v>620.5</v>
      </c>
      <c r="G256" s="13">
        <v>620.5</v>
      </c>
    </row>
    <row r="257" spans="1:7" s="35" customFormat="1" ht="41.4" hidden="1" outlineLevel="2">
      <c r="A257" s="11" t="s">
        <v>13</v>
      </c>
      <c r="B257" s="12" t="s">
        <v>203</v>
      </c>
      <c r="C257" s="12" t="s">
        <v>14</v>
      </c>
      <c r="D257" s="13">
        <v>620.5</v>
      </c>
      <c r="E257" s="13">
        <v>620.5</v>
      </c>
      <c r="F257" s="13">
        <v>620.5</v>
      </c>
      <c r="G257" s="13">
        <v>620.5</v>
      </c>
    </row>
    <row r="258" spans="1:7" ht="41.4" hidden="1" outlineLevel="3">
      <c r="A258" s="11" t="s">
        <v>204</v>
      </c>
      <c r="B258" s="12" t="s">
        <v>205</v>
      </c>
      <c r="C258" s="12"/>
      <c r="D258" s="13">
        <v>5456</v>
      </c>
      <c r="E258" s="13">
        <v>5456</v>
      </c>
      <c r="F258" s="13">
        <v>5456</v>
      </c>
      <c r="G258" s="13">
        <v>5456</v>
      </c>
    </row>
    <row r="259" spans="1:7" ht="41.4" hidden="1" outlineLevel="2">
      <c r="A259" s="11" t="s">
        <v>13</v>
      </c>
      <c r="B259" s="12" t="s">
        <v>205</v>
      </c>
      <c r="C259" s="12" t="s">
        <v>14</v>
      </c>
      <c r="D259" s="13">
        <v>5456</v>
      </c>
      <c r="E259" s="13">
        <v>5456</v>
      </c>
      <c r="F259" s="13">
        <v>5456</v>
      </c>
      <c r="G259" s="13">
        <v>5456</v>
      </c>
    </row>
    <row r="260" spans="1:7" s="35" customFormat="1" ht="41.4" hidden="1" outlineLevel="3">
      <c r="A260" s="11" t="s">
        <v>206</v>
      </c>
      <c r="B260" s="12" t="s">
        <v>207</v>
      </c>
      <c r="C260" s="12"/>
      <c r="D260" s="13">
        <v>5728.2</v>
      </c>
      <c r="E260" s="13">
        <v>5728.2</v>
      </c>
      <c r="F260" s="13">
        <v>5728.2</v>
      </c>
      <c r="G260" s="13">
        <v>5728.2</v>
      </c>
    </row>
    <row r="261" spans="1:7" ht="55.95" hidden="1" customHeight="1" outlineLevel="2">
      <c r="A261" s="11" t="s">
        <v>11</v>
      </c>
      <c r="B261" s="12" t="s">
        <v>207</v>
      </c>
      <c r="C261" s="12" t="s">
        <v>12</v>
      </c>
      <c r="D261" s="13">
        <v>5346.2</v>
      </c>
      <c r="E261" s="13">
        <v>5346.2</v>
      </c>
      <c r="F261" s="13">
        <v>5346.2</v>
      </c>
      <c r="G261" s="13">
        <v>5346.2</v>
      </c>
    </row>
    <row r="262" spans="1:7" s="35" customFormat="1" ht="41.4" hidden="1" outlineLevel="3">
      <c r="A262" s="11" t="s">
        <v>13</v>
      </c>
      <c r="B262" s="12" t="s">
        <v>207</v>
      </c>
      <c r="C262" s="12" t="s">
        <v>14</v>
      </c>
      <c r="D262" s="13">
        <v>380</v>
      </c>
      <c r="E262" s="13">
        <v>380</v>
      </c>
      <c r="F262" s="13">
        <v>380</v>
      </c>
      <c r="G262" s="13">
        <v>380</v>
      </c>
    </row>
    <row r="263" spans="1:7" hidden="1">
      <c r="A263" s="11" t="s">
        <v>15</v>
      </c>
      <c r="B263" s="12" t="s">
        <v>207</v>
      </c>
      <c r="C263" s="12" t="s">
        <v>16</v>
      </c>
      <c r="D263" s="13">
        <v>2</v>
      </c>
      <c r="E263" s="13">
        <v>2</v>
      </c>
      <c r="F263" s="13">
        <v>2</v>
      </c>
      <c r="G263" s="13">
        <v>2</v>
      </c>
    </row>
    <row r="264" spans="1:7" s="35" customFormat="1" ht="69" outlineLevel="2">
      <c r="A264" s="10" t="s">
        <v>278</v>
      </c>
      <c r="B264" s="14" t="s">
        <v>208</v>
      </c>
      <c r="C264" s="14"/>
      <c r="D264" s="15">
        <v>35955.800000000003</v>
      </c>
      <c r="E264" s="15">
        <f>E267+E265</f>
        <v>89955.8</v>
      </c>
      <c r="F264" s="15">
        <v>37473.4</v>
      </c>
      <c r="G264" s="15">
        <f>G267</f>
        <v>37473.4</v>
      </c>
    </row>
    <row r="265" spans="1:7" s="35" customFormat="1" ht="41.4" outlineLevel="2">
      <c r="A265" s="11" t="s">
        <v>343</v>
      </c>
      <c r="B265" s="22" t="s">
        <v>344</v>
      </c>
      <c r="C265" s="37"/>
      <c r="D265" s="13">
        <v>0</v>
      </c>
      <c r="E265" s="13">
        <f>E266</f>
        <v>54000</v>
      </c>
      <c r="F265" s="13">
        <v>0</v>
      </c>
      <c r="G265" s="13">
        <v>0</v>
      </c>
    </row>
    <row r="266" spans="1:7" s="35" customFormat="1" ht="46.5" customHeight="1" outlineLevel="2">
      <c r="A266" s="16" t="s">
        <v>340</v>
      </c>
      <c r="B266" s="24" t="s">
        <v>344</v>
      </c>
      <c r="C266" s="37" t="s">
        <v>14</v>
      </c>
      <c r="D266" s="13">
        <v>0</v>
      </c>
      <c r="E266" s="13">
        <v>54000</v>
      </c>
      <c r="F266" s="13">
        <v>0</v>
      </c>
      <c r="G266" s="13">
        <v>0</v>
      </c>
    </row>
    <row r="267" spans="1:7" ht="41.4" hidden="1" outlineLevel="3">
      <c r="A267" s="11" t="s">
        <v>209</v>
      </c>
      <c r="B267" s="12" t="s">
        <v>210</v>
      </c>
      <c r="C267" s="12"/>
      <c r="D267" s="13">
        <v>35955.800000000003</v>
      </c>
      <c r="E267" s="13">
        <v>35955.800000000003</v>
      </c>
      <c r="F267" s="13">
        <v>37473.4</v>
      </c>
      <c r="G267" s="13">
        <v>37473.4</v>
      </c>
    </row>
    <row r="268" spans="1:7" ht="41.4" hidden="1">
      <c r="A268" s="11" t="s">
        <v>13</v>
      </c>
      <c r="B268" s="12" t="s">
        <v>210</v>
      </c>
      <c r="C268" s="12" t="s">
        <v>14</v>
      </c>
      <c r="D268" s="13">
        <v>35885.800000000003</v>
      </c>
      <c r="E268" s="13">
        <v>35885.800000000003</v>
      </c>
      <c r="F268" s="13">
        <v>37403.4</v>
      </c>
      <c r="G268" s="13">
        <v>37403.4</v>
      </c>
    </row>
    <row r="269" spans="1:7" s="35" customFormat="1" ht="41.4" hidden="1" outlineLevel="3">
      <c r="A269" s="11" t="s">
        <v>4</v>
      </c>
      <c r="B269" s="12" t="s">
        <v>210</v>
      </c>
      <c r="C269" s="12" t="s">
        <v>5</v>
      </c>
      <c r="D269" s="13">
        <v>70</v>
      </c>
      <c r="E269" s="13">
        <v>70</v>
      </c>
      <c r="F269" s="13">
        <v>70</v>
      </c>
      <c r="G269" s="13">
        <v>70</v>
      </c>
    </row>
    <row r="270" spans="1:7" s="35" customFormat="1" ht="27.6" hidden="1" outlineLevel="3">
      <c r="A270" s="10" t="s">
        <v>211</v>
      </c>
      <c r="B270" s="14" t="s">
        <v>212</v>
      </c>
      <c r="C270" s="14"/>
      <c r="D270" s="15">
        <v>400</v>
      </c>
      <c r="E270" s="15">
        <f>E271+E273</f>
        <v>400</v>
      </c>
      <c r="F270" s="15">
        <v>400</v>
      </c>
      <c r="G270" s="15">
        <f>G271+G273</f>
        <v>400</v>
      </c>
    </row>
    <row r="271" spans="1:7" s="35" customFormat="1" ht="41.4" hidden="1" outlineLevel="3">
      <c r="A271" s="11" t="s">
        <v>213</v>
      </c>
      <c r="B271" s="12" t="s">
        <v>214</v>
      </c>
      <c r="C271" s="12"/>
      <c r="D271" s="13">
        <v>300</v>
      </c>
      <c r="E271" s="13">
        <v>300</v>
      </c>
      <c r="F271" s="13">
        <v>300</v>
      </c>
      <c r="G271" s="13">
        <v>300</v>
      </c>
    </row>
    <row r="272" spans="1:7" s="35" customFormat="1" ht="41.4" hidden="1">
      <c r="A272" s="11" t="s">
        <v>13</v>
      </c>
      <c r="B272" s="12" t="s">
        <v>214</v>
      </c>
      <c r="C272" s="12" t="s">
        <v>14</v>
      </c>
      <c r="D272" s="13">
        <v>300</v>
      </c>
      <c r="E272" s="13">
        <v>300</v>
      </c>
      <c r="F272" s="13">
        <v>300</v>
      </c>
      <c r="G272" s="13">
        <v>300</v>
      </c>
    </row>
    <row r="273" spans="1:7" ht="55.2" hidden="1">
      <c r="A273" s="11" t="s">
        <v>215</v>
      </c>
      <c r="B273" s="12" t="s">
        <v>216</v>
      </c>
      <c r="C273" s="12"/>
      <c r="D273" s="13">
        <v>100</v>
      </c>
      <c r="E273" s="13">
        <v>100</v>
      </c>
      <c r="F273" s="13">
        <v>100</v>
      </c>
      <c r="G273" s="13">
        <v>100</v>
      </c>
    </row>
    <row r="274" spans="1:7" s="35" customFormat="1" ht="41.4" hidden="1">
      <c r="A274" s="11" t="s">
        <v>13</v>
      </c>
      <c r="B274" s="12" t="s">
        <v>216</v>
      </c>
      <c r="C274" s="12" t="s">
        <v>14</v>
      </c>
      <c r="D274" s="13">
        <v>100</v>
      </c>
      <c r="E274" s="13">
        <v>100</v>
      </c>
      <c r="F274" s="13">
        <v>100</v>
      </c>
      <c r="G274" s="13">
        <v>100</v>
      </c>
    </row>
    <row r="275" spans="1:7" s="35" customFormat="1" ht="27.6" hidden="1">
      <c r="A275" s="10" t="s">
        <v>320</v>
      </c>
      <c r="B275" s="14" t="s">
        <v>217</v>
      </c>
      <c r="C275" s="14"/>
      <c r="D275" s="15">
        <v>85</v>
      </c>
      <c r="E275" s="15">
        <f>E276+E278+E280</f>
        <v>85</v>
      </c>
      <c r="F275" s="15">
        <v>85</v>
      </c>
      <c r="G275" s="15">
        <f>G276+G278+G280</f>
        <v>85</v>
      </c>
    </row>
    <row r="276" spans="1:7" ht="41.4" hidden="1">
      <c r="A276" s="11" t="s">
        <v>218</v>
      </c>
      <c r="B276" s="12" t="s">
        <v>219</v>
      </c>
      <c r="C276" s="12"/>
      <c r="D276" s="13">
        <v>50</v>
      </c>
      <c r="E276" s="13">
        <v>50</v>
      </c>
      <c r="F276" s="13">
        <v>50</v>
      </c>
      <c r="G276" s="13">
        <v>50</v>
      </c>
    </row>
    <row r="277" spans="1:7" ht="41.4" hidden="1">
      <c r="A277" s="11" t="s">
        <v>4</v>
      </c>
      <c r="B277" s="12" t="s">
        <v>219</v>
      </c>
      <c r="C277" s="12" t="s">
        <v>5</v>
      </c>
      <c r="D277" s="13">
        <v>50</v>
      </c>
      <c r="E277" s="13">
        <v>50</v>
      </c>
      <c r="F277" s="13">
        <v>50</v>
      </c>
      <c r="G277" s="13">
        <v>50</v>
      </c>
    </row>
    <row r="278" spans="1:7" ht="27.6" hidden="1">
      <c r="A278" s="11" t="s">
        <v>220</v>
      </c>
      <c r="B278" s="12" t="s">
        <v>221</v>
      </c>
      <c r="C278" s="12"/>
      <c r="D278" s="13">
        <v>20</v>
      </c>
      <c r="E278" s="13">
        <v>20</v>
      </c>
      <c r="F278" s="13">
        <v>20</v>
      </c>
      <c r="G278" s="13">
        <v>20</v>
      </c>
    </row>
    <row r="279" spans="1:7" ht="41.4" hidden="1">
      <c r="A279" s="11" t="s">
        <v>13</v>
      </c>
      <c r="B279" s="12" t="s">
        <v>221</v>
      </c>
      <c r="C279" s="12" t="s">
        <v>14</v>
      </c>
      <c r="D279" s="13">
        <v>20</v>
      </c>
      <c r="E279" s="13">
        <v>20</v>
      </c>
      <c r="F279" s="13">
        <v>20</v>
      </c>
      <c r="G279" s="13">
        <v>20</v>
      </c>
    </row>
    <row r="280" spans="1:7" ht="82.8" hidden="1">
      <c r="A280" s="11" t="s">
        <v>222</v>
      </c>
      <c r="B280" s="12" t="s">
        <v>223</v>
      </c>
      <c r="C280" s="12"/>
      <c r="D280" s="13">
        <v>15</v>
      </c>
      <c r="E280" s="13">
        <v>15</v>
      </c>
      <c r="F280" s="13">
        <v>15</v>
      </c>
      <c r="G280" s="13">
        <v>15</v>
      </c>
    </row>
    <row r="281" spans="1:7" ht="41.4" hidden="1">
      <c r="A281" s="11" t="s">
        <v>13</v>
      </c>
      <c r="B281" s="12" t="s">
        <v>223</v>
      </c>
      <c r="C281" s="12" t="s">
        <v>14</v>
      </c>
      <c r="D281" s="13">
        <v>15</v>
      </c>
      <c r="E281" s="13">
        <v>15</v>
      </c>
      <c r="F281" s="13">
        <v>15</v>
      </c>
      <c r="G281" s="13">
        <v>15</v>
      </c>
    </row>
    <row r="282" spans="1:7" s="35" customFormat="1" ht="55.2" hidden="1">
      <c r="A282" s="10" t="s">
        <v>321</v>
      </c>
      <c r="B282" s="14" t="s">
        <v>224</v>
      </c>
      <c r="C282" s="14"/>
      <c r="D282" s="15">
        <v>50</v>
      </c>
      <c r="E282" s="15">
        <v>50</v>
      </c>
      <c r="F282" s="15">
        <v>50</v>
      </c>
      <c r="G282" s="15">
        <v>50</v>
      </c>
    </row>
    <row r="283" spans="1:7" ht="55.2" hidden="1">
      <c r="A283" s="11" t="s">
        <v>225</v>
      </c>
      <c r="B283" s="12" t="s">
        <v>226</v>
      </c>
      <c r="C283" s="12"/>
      <c r="D283" s="13">
        <v>50</v>
      </c>
      <c r="E283" s="13">
        <v>50</v>
      </c>
      <c r="F283" s="13">
        <v>50</v>
      </c>
      <c r="G283" s="13">
        <v>50</v>
      </c>
    </row>
    <row r="284" spans="1:7" ht="41.4" hidden="1">
      <c r="A284" s="11" t="s">
        <v>13</v>
      </c>
      <c r="B284" s="12" t="s">
        <v>226</v>
      </c>
      <c r="C284" s="12" t="s">
        <v>14</v>
      </c>
      <c r="D284" s="13">
        <v>50</v>
      </c>
      <c r="E284" s="13">
        <v>50</v>
      </c>
      <c r="F284" s="13">
        <v>50</v>
      </c>
      <c r="G284" s="13">
        <v>50</v>
      </c>
    </row>
    <row r="285" spans="1:7" s="35" customFormat="1" ht="27.6" hidden="1">
      <c r="A285" s="10" t="s">
        <v>227</v>
      </c>
      <c r="B285" s="14" t="s">
        <v>228</v>
      </c>
      <c r="C285" s="14"/>
      <c r="D285" s="15">
        <v>11585.7</v>
      </c>
      <c r="E285" s="15">
        <v>11585.7</v>
      </c>
      <c r="F285" s="15">
        <v>11752.7</v>
      </c>
      <c r="G285" s="15">
        <v>11752.7</v>
      </c>
    </row>
    <row r="286" spans="1:7" ht="59.4" hidden="1" customHeight="1">
      <c r="A286" s="11" t="s">
        <v>11</v>
      </c>
      <c r="B286" s="12" t="s">
        <v>228</v>
      </c>
      <c r="C286" s="12" t="s">
        <v>12</v>
      </c>
      <c r="D286" s="13">
        <v>8239.4</v>
      </c>
      <c r="E286" s="13">
        <v>8239.4</v>
      </c>
      <c r="F286" s="13">
        <v>8239.4</v>
      </c>
      <c r="G286" s="13">
        <v>8239.4</v>
      </c>
    </row>
    <row r="287" spans="1:7" ht="41.4" hidden="1">
      <c r="A287" s="11" t="s">
        <v>13</v>
      </c>
      <c r="B287" s="12" t="s">
        <v>228</v>
      </c>
      <c r="C287" s="12" t="s">
        <v>14</v>
      </c>
      <c r="D287" s="13">
        <v>563.4</v>
      </c>
      <c r="E287" s="13">
        <v>563.4</v>
      </c>
      <c r="F287" s="13">
        <v>730.4</v>
      </c>
      <c r="G287" s="13">
        <v>730.4</v>
      </c>
    </row>
    <row r="288" spans="1:7" hidden="1">
      <c r="A288" s="16" t="s">
        <v>15</v>
      </c>
      <c r="B288" s="17" t="s">
        <v>228</v>
      </c>
      <c r="C288" s="17" t="s">
        <v>16</v>
      </c>
      <c r="D288" s="18">
        <v>2782.9</v>
      </c>
      <c r="E288" s="18">
        <v>2782.9</v>
      </c>
      <c r="F288" s="18">
        <v>2782.9</v>
      </c>
      <c r="G288" s="18">
        <v>2782.9</v>
      </c>
    </row>
    <row r="289" spans="1:7">
      <c r="A289" s="44" t="s">
        <v>266</v>
      </c>
      <c r="B289" s="45"/>
      <c r="C289" s="46"/>
      <c r="D289" s="6">
        <v>1844760.7</v>
      </c>
      <c r="E289" s="6">
        <f>E5+E49+E55+E83+E106+E113+E125+E189+E196+E213+E224+E234+E237+E242+E255+E264+E270+E275+E282+E285</f>
        <v>2253548.0000000005</v>
      </c>
      <c r="F289" s="6">
        <v>1864400.4</v>
      </c>
      <c r="G289" s="6">
        <f>G5+G49+G55+G83+G106+G113+G125+G189+G196+G213+G224+G234+G237+G242+G255+G264+G270+G275+G282+G285</f>
        <v>2165368.8000000003</v>
      </c>
    </row>
  </sheetData>
  <mergeCells count="4">
    <mergeCell ref="A3:F3"/>
    <mergeCell ref="C1:F1"/>
    <mergeCell ref="A2:G2"/>
    <mergeCell ref="A289:C289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2020-05-15T06:06:04Z</cp:lastPrinted>
  <dcterms:created xsi:type="dcterms:W3CDTF">2019-10-21T06:45:24Z</dcterms:created>
  <dcterms:modified xsi:type="dcterms:W3CDTF">2020-06-10T11:37:20Z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