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4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/>
  <calcPr fullCalcOnLoad="1"/>
</workbook>
</file>

<file path=xl/sharedStrings.xml><?xml version="1.0" encoding="utf-8"?>
<sst xmlns="http://schemas.openxmlformats.org/spreadsheetml/2006/main" count="339" uniqueCount="196">
  <si>
    <t>хх</t>
  </si>
  <si>
    <t>х</t>
  </si>
  <si>
    <t>Наименование подпрограммы</t>
  </si>
  <si>
    <t>…</t>
  </si>
  <si>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</si>
  <si>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</si>
  <si>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</si>
  <si>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</si>
  <si>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</si>
  <si>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r>
      <t>2)</t>
    </r>
    <r>
      <rPr>
        <sz val="8.5"/>
        <color indexed="8"/>
        <rFont val="Times New Roman"/>
        <family val="1"/>
      </rPr>
      <t xml:space="preserve">        </t>
    </r>
  </si>
  <si>
    <t>тыс. руб.</t>
  </si>
  <si>
    <t xml:space="preserve">План на отчетный период </t>
  </si>
  <si>
    <t xml:space="preserve">Факт по состоянию на конец отчетного периода </t>
  </si>
  <si>
    <t>% исполнения к плану на отчетный год</t>
  </si>
  <si>
    <t>% исполнения к плану на отчетный период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</si>
  <si>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</si>
  <si>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</si>
  <si>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</si>
  <si>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</si>
  <si>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</si>
  <si>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</si>
  <si>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</si>
  <si>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</si>
  <si>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Наименование подпрограммы, основного мероприятия, мероприятия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</si>
  <si>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</si>
  <si>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</si>
  <si>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</si>
  <si>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</si>
  <si>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</si>
  <si>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</si>
  <si>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</si>
  <si>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</si>
  <si>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</si>
  <si>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</si>
  <si>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бюджет города Воткинска</t>
  </si>
  <si>
    <t>в том числе:</t>
  </si>
  <si>
    <t>собственные средства бюджета города Воткинска</t>
  </si>
  <si>
    <t>субсидии избюджета Удмуртской Республики</t>
  </si>
  <si>
    <t>субсидии из бюджета Российской Федерации</t>
  </si>
  <si>
    <t>субсидии из бюджета Удмуртской Республики</t>
  </si>
  <si>
    <t>субвенции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</si>
  <si>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</si>
  <si>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</si>
  <si>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средства из бюджета Удмуртской Республики, планируемые к привлечению</t>
  </si>
  <si>
    <t>средства  из бюджета Российской Федерации, планируемые к привлечению</t>
  </si>
  <si>
    <t>Утверждаю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</si>
  <si>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</si>
  <si>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</si>
  <si>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</si>
  <si>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План на отчетный год</t>
  </si>
  <si>
    <t>Срок выполнения плановый</t>
  </si>
  <si>
    <t>Срок выполнения фактический</t>
  </si>
  <si>
    <t>Форма 3. Отчет о выполнении основных мероприятий муниципальной программы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</si>
  <si>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</si>
  <si>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</si>
  <si>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</si>
  <si>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Отношение фактических расходов к оценке расходов, %</t>
  </si>
  <si>
    <t>Форма 2. Отчет о расходах на реализацию муниципальной программы за счет всех источников финансирования</t>
  </si>
  <si>
    <t>Название подпрограммы</t>
  </si>
  <si>
    <t>Расходы бюджета муниципального образования на оказание муниципальной услуги (выполнение работы)</t>
  </si>
  <si>
    <t xml:space="preserve">Наименование показателя, характеризующего объем муниципальной услуги (работы) </t>
  </si>
  <si>
    <t>ххх</t>
  </si>
  <si>
    <t>Муниципальная услуга (работа)</t>
  </si>
  <si>
    <t>Относительное отклонение факта от плана*</t>
  </si>
  <si>
    <t>Темп роста к уровню прошлого года**, %</t>
  </si>
  <si>
    <t>* гр. 9 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</si>
  <si>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** - гр. 10 заполняется для годового отчета</t>
  </si>
  <si>
    <t>15</t>
  </si>
  <si>
    <t>0</t>
  </si>
  <si>
    <t>Управление муниципальным имуществом и земельными ресурсами города Воткинска</t>
  </si>
  <si>
    <t>Эффективное управление и распоряжение земельными ресурсами</t>
  </si>
  <si>
    <t>Реализация мероприятий по проведению кадастровых работ с целью формирования земельных участков, занятых многоквартирными жилыми домами, и постановке их на государственный кадастровый учет</t>
  </si>
  <si>
    <t> Управление муниципального имущества и земельных ресурсов города Воткинска</t>
  </si>
  <si>
    <t>в течение года</t>
  </si>
  <si>
    <t>Организация и проведение торгов (конкурсов, аукционов) с целью предоставления земельных участков в аренду, в собственность</t>
  </si>
  <si>
    <t>Вовлечение в хозяйственный оборот неиспользуемых или используемых не по назначению земельных участков</t>
  </si>
  <si>
    <t>Резервирование земель и изъятие земельных участков для муниципальных нужд</t>
  </si>
  <si>
    <t>Государственная регистрация права муниципальной собственности на земельные участки</t>
  </si>
  <si>
    <t>Оказание методической и консультационной помощи органам местного самоуправления, муниципальным предприятиям и учреждениям по вопросам управления земельными ресурсами</t>
  </si>
  <si>
    <t>Обеспечение межведомственного электронного взаимодействия в сфере управления земельными ресурсами, а также переход к предоставлению услуг в сфере управления земельными ресурсами в электронном виде</t>
  </si>
  <si>
    <t>Осуществление муниципального земельного контроля</t>
  </si>
  <si>
    <t>Выполнение функций главного администратора доходов бюджета МО «Город Воткинск» по соответствующим кодам бюджетной классификации</t>
  </si>
  <si>
    <t> Пополнение доходной части бюджета МО «Город Воткинск» от использования и распоряжения земельными ресурсами</t>
  </si>
  <si>
    <t> Вовлечение в хозяйственный оборот неиспользуемых или используемых не по назначению земельных участок, анализ предложений по их возможному использованию, в том числе продажа, передача в аренду</t>
  </si>
  <si>
    <t>Сформированный резерв земельных участков для муниципальных нужд</t>
  </si>
  <si>
    <t xml:space="preserve">Обеспечение реализации социальных гарантий предусмотренных Законом № 68-РЗ от 15.12.2002 года в отношении отдельных групп граждан, имеющим право на бесплатное предоставление земельных участков для индивидуального жилищного   строительства. </t>
  </si>
  <si>
    <t>Создание условий для эффективного управления земельными ресурсами</t>
  </si>
  <si>
    <t>Открытость деятельности органов местного самоуправления, сокращение административных барьеров</t>
  </si>
  <si>
    <t>Доведение до 100% доли земельных участков, в отношении которых необходима регистрация права муниципальной собственности</t>
  </si>
  <si>
    <t>Эффективное управление земельными ресурсами</t>
  </si>
  <si>
    <t>Совершенствование системы управления земельными ресурсами посредством применения современных информационно-коммуникационных технологий</t>
  </si>
  <si>
    <t xml:space="preserve"> Администрирование доходов от использования земельных участков  в соответствии с действующим законодательством</t>
  </si>
  <si>
    <t>Эффективное управление и распоряжение муниципальным имуществом</t>
  </si>
  <si>
    <t>Приватизация муниципального имущества</t>
  </si>
  <si>
    <t>Перераспределение имущества между публично-правовыми образованиями (Российской Федерацией, Удмуртской Республикой и т.д.), проведение работ по приему-передаче имущества</t>
  </si>
  <si>
    <t>Повышение эффективности и прозрачности передачи муниципального имущества в аренду, а также иное вовлечение в хозяйственный оборот неиспользуемых или используемых не по назначению объектов недвижимости, находящихся в собственности МО «Город Воткинск»</t>
  </si>
  <si>
    <t>Ведение Реестра муниципального имущества</t>
  </si>
  <si>
    <t>Бюджетный учет имущества казны</t>
  </si>
  <si>
    <t>Подготовка технической документации и документации, необходимой для осуществления кадастрового учета объектов муниципальной собственности</t>
  </si>
  <si>
    <t>Государственная регистрация права муниципальной собственности на объекты недвижимого имущества</t>
  </si>
  <si>
    <t>Оказание методической и консультационной помощи органам местного самоуправления, муниципальным предприятиям и учреждениям по вопросам управления имуществом</t>
  </si>
  <si>
    <t>Обеспечение межведомственного электронного взаимодействия в сфере управления муниципальным имуществом и земельными ресурсами, а также переход к предоставлению услуг в сфере управления муниципальным имуществом и земельными ресурсами в электронном виде</t>
  </si>
  <si>
    <t>Содержание объектов, включенных в состав муниципальной казны</t>
  </si>
  <si>
    <t>Управление муниципального имущества и земельных ресурсов города Воткинска</t>
  </si>
  <si>
    <t> Реализация муниципального имущества, не отвечающего функциям органов местного самоуправления, пополнение доходной части бюджета МО "Город Воткинск"</t>
  </si>
  <si>
    <t> Создание оптимальной структуры собственности МО «Город Воткинск» для выполнения полномочий (функций) органов местного самоуправления</t>
  </si>
  <si>
    <t> Сдача имущества в аренду, иное вовлечение муниципального имущества в хозяйственный оборот, получение доходов в бюджет МО «Город Воткинск»</t>
  </si>
  <si>
    <t> Администрирование доходов от использования имущества в соответствии с действующим законодательством</t>
  </si>
  <si>
    <t> Учет имущества МО «Город Воткинск» в соответствии с действующим законодательством</t>
  </si>
  <si>
    <t> Ведение бюджетного учета имущества казны в соответствии с действующим законодательством</t>
  </si>
  <si>
    <t> Обеспечение подготовки технической документации и документации, необходимой для осуществления кадастрового учета объектов муниципальной собственности</t>
  </si>
  <si>
    <t> Обеспечение государственной регистрации права муниципальной собственности на объекты недвижимого имущества</t>
  </si>
  <si>
    <t> Обеспечение раскрытия информации о муниципальном имуществе для всех заинтересованных лиц</t>
  </si>
  <si>
    <t> Эффективное управление муниципальным имуществом</t>
  </si>
  <si>
    <t> Совершенствование системы управления муниципальным имуществом посредством применения современных информационно-коммуникационных технологий</t>
  </si>
  <si>
    <t>В рамках программы  муниципальные задания на выполнение муниципальных услуг (работ)  не выдаются</t>
  </si>
  <si>
    <t xml:space="preserve">Форма 4. Отчет о выполнении  сводных показателей муниципальных заданий на оказание муниципальных услуг (выполнение работ) 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</si>
  <si>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</si>
  <si>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объектов муниципальной собственности, по которым необходима подготовка технической документации и документации, необходимой для осуществления кадастрового учета от общего количества объектов, учтенных в Реестре муниципального имущества</t>
  </si>
  <si>
    <t>Доля объектов муниципальной собственности, подлежащих обязательной регистрации прав от общего количества объектов, учтенных в Реестре муниципального имущества</t>
  </si>
  <si>
    <t>Выполнение годового планового задания по поступлению денежных средств в доходную часть бюджета МО «Город Воткинск» от использования муниципального имущества, в процентах к плановому заданию</t>
  </si>
  <si>
    <t>Выполнение годового планового задания по поступлению денежных средств в доходную часть бюджета МО «Город Воткинск» от распоряжения муниципальным имуществом, в процентах к плановому заданию</t>
  </si>
  <si>
    <t>Доля граждан, реализовавших свое право на бесплатное предоставление земельных участков для индивидуального жилищного строительства, в том числе граждан, имеющих трех и более детей от общего количества граждан, поставленных на учет для бесплатного предоставления земельных участков для индивидуального жилищного строительства</t>
  </si>
  <si>
    <t>га</t>
  </si>
  <si>
    <t>%</t>
  </si>
  <si>
    <t>Начальник Управления</t>
  </si>
  <si>
    <t>А.П. Горбунов</t>
  </si>
  <si>
    <t>отсутствие технической возможности у заявителей</t>
  </si>
  <si>
    <t>1) бюджет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</si>
  <si>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</si>
  <si>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</si>
  <si>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средства бюджетов других уровней бюджетной системы Российской Федерации, планируемые к привлечению</t>
  </si>
  <si>
    <t>3) иные источники</t>
  </si>
  <si>
    <t>Предоставление муниципальных услуг согласно утвержденному Перечню</t>
  </si>
  <si>
    <t>Ведется прием на учет граждан, имеющих право на бесплатное предоставление участков для ИЖС. 228  земельных участков сформированы и поставлены на кадастровый  учет. Ведется предоставление участков.</t>
  </si>
  <si>
    <t>ведется предоставление земельных участков в рамках 68-РЗ.</t>
  </si>
  <si>
    <t>Содержание Управления муниципального имущества и земельных ресурсов города Воткинска</t>
  </si>
  <si>
    <t>Отчет о реализации муниципальной программы "Управление муниципальным имуществом и земельными ресурсами на 2020-2024 годы"</t>
  </si>
  <si>
    <t>Координатор муниципальной программы зам.главы Администрации по архитектуре, строительству и транспорту</t>
  </si>
  <si>
    <t>_____________            (Гредягин А.А.)</t>
  </si>
  <si>
    <t>"Управление муниципальным имуществом и земельными ресурсами" на 2020-2024 годы</t>
  </si>
  <si>
    <t>2020 г.</t>
  </si>
  <si>
    <t>Доведение до 90  % доли МКД, расположенных на земельных участках, в отношении которых осуществлен государственный кадастровый учет</t>
  </si>
  <si>
    <t>Реализация мероприятий по проведению кадастровых работ с целью формирования земельных участков, в том числе подлежащих предоставлению бесплатно в собственность гражданам,  в соответствии с действующим законодательством</t>
  </si>
  <si>
    <t>Формирование и постановка на государственный кадастровый учет земельных участков расположенных под городскими лесами, автомобильными дорогами</t>
  </si>
  <si>
    <t>Выявление фактов: самовольного занятия земельных участков, использования земельных участков не по назначению, незаконной переуступки права пользования землей, самовольной мены земельными участками. Количество проверок-24.  Направление материалов в органы, уполномоченные на рассмотрение данных материалов, с целью привлечения нарушителей к административной и иной ответственности</t>
  </si>
  <si>
    <t xml:space="preserve"> Управление муниципального имущества и земельных ресурсов города Воткинска</t>
  </si>
  <si>
    <t> Обеспечение содержания объектов, включенных в состав муниципальной казны, кроме отраслевых</t>
  </si>
  <si>
    <t> 2020г.</t>
  </si>
  <si>
    <t> Осуществление эффективного управления и распоряжения: муниципальным имуществом, земельными ресурсами, находящимися в собственности  муниципального образования "Город Воткинск", а также земельными участками,  государственная собственность на которые не разграничена,  расположенными  на территории города Воткинска.</t>
  </si>
  <si>
    <t>Факт на начало отчетного периода (за прошлый год) 2019 г.</t>
  </si>
  <si>
    <t>План на конец отчетного (текущего)  года 2020 г.</t>
  </si>
  <si>
    <t>Факт на конец отчетного периода 
2020 г.</t>
  </si>
  <si>
    <t>Управление муниципальным имуществом и земельными ресурсами на 2020-2024 годы</t>
  </si>
  <si>
    <t>Площадь земельных  участков, предоставленных для строительства в расчете на 10 тыс. человек населения- всего</t>
  </si>
  <si>
    <t>В том числе земельных участков, представленных для жилищного строительства, индивидуального строительства и комплексного освоения в целях жилищного строительства</t>
  </si>
  <si>
    <t>Выполнение годового планового задания по поступлению денежных средств в доходную часть бюджета МО «Город Воткинск» от сдачи в аренду земельных участков, государственная собственность на которые не разграничена и которые расположены в границах городского округа, а также средства от продажи права на заключение договоров аренды , а также доходы от продажи земельных участков, собственность на которые не разграничена и которые  расположены в границах городского округа</t>
  </si>
  <si>
    <t>Осуществление муниципального земельного контроля, количество проверок в год.</t>
  </si>
  <si>
    <t>шт</t>
  </si>
  <si>
    <t>Доля площади земельных участков, являющихся объектами налогообложения земельным налогом, в общей площади территории городского округа.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</si>
  <si>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стоимости).</t>
  </si>
  <si>
    <t>Проведена работа по заключению контрактов в электронном виде, работы будут проведены во II полугодии 2020 года.</t>
  </si>
  <si>
    <t>За счет паспортизации объектов в 2019 году</t>
  </si>
  <si>
    <t>План проверок запланирован на 3-4 кв.2020 г.</t>
  </si>
  <si>
    <t>Низкая ликвидность объектов, в следствии чего снижение доходности от продажи</t>
  </si>
  <si>
    <t>Рассмотрение обращений публично-правовых образований о передаче в собственность МО "Город Воткинск" имущества, подготовка пакетов документов по перераспределению имущества между уровнями власти в соответствии с действующим законодательством</t>
  </si>
  <si>
    <t>Проблем не выявлено</t>
  </si>
  <si>
    <t>Ведение учета имущества, включение и исключение муниципального имущества из Реестра, корректировка информации об объектах собственности</t>
  </si>
  <si>
    <t>Бюджетный учет имущества казны организован и ведется в бухгалтерской программе.</t>
  </si>
  <si>
    <t>Достигнутый количественный результат приведенный в форме 5, целевой показатель 15.0.4</t>
  </si>
  <si>
    <t>Услуга предоставляется в соответствии с действующим законодательством</t>
  </si>
  <si>
    <t xml:space="preserve">По мере обращений оказывалась методическая и консультационная помощь </t>
  </si>
  <si>
    <t>Проведение мероприятий в рамках ресурсного обеспечения на сумму 2520,8 тыс.руб.</t>
  </si>
  <si>
    <t>Работа по данному мероприятию не осуществлялась</t>
  </si>
  <si>
    <t>Запрет выдачи земельных участков без коммуникаций с августа 2019 года</t>
  </si>
  <si>
    <t>Отсутствие ресурсного обеспечения для привлечения квалифицированных специалистов</t>
  </si>
  <si>
    <t>Доля поставленных на кадастровый учет домов составляет - 80,55 %.</t>
  </si>
  <si>
    <t xml:space="preserve">Продано право на заключение договоров аренды -1 земельного участка, в собственность-3 земельных участка. Средства поступили в  бюджет МО "Город Воткинск". </t>
  </si>
  <si>
    <t>С начала года поступило доходов на сумму 
16032,1 тыс.руб</t>
  </si>
  <si>
    <t>Отсутствуют утвержденные проекты планировки и межевания территории</t>
  </si>
  <si>
    <t>Земельные участки не формировались, не ставились на кадастровый  учет и не выдавались.</t>
  </si>
  <si>
    <t xml:space="preserve">Работы не выполнены </t>
  </si>
  <si>
    <t>Проведено проверок в кол-ве 6; из них выявлено 3 нарушения требований земельного законодательства. Привлечено  к административной ответственности Воткинским отделом Управлением Росреестра по УР на сумму 5,0 тыс.руб (на основании материалов).</t>
  </si>
  <si>
    <t>Даны консультации юридическим и физическим лицам - 517, из них физическим лицам-278  , юридическим лицам - 239.</t>
  </si>
  <si>
    <t>Утвержден Прогнозный План (Программа) приватизации  муниципального имущества на 2019-2021 годы (Решение Воткинской городской Думы от 27.03.2019 № 391-РП). Поступило  от реализации имущества 437,3 тыс.руб. в доход МО "город Воткинск"</t>
  </si>
  <si>
    <t>Взаимодействие с Росреестром,    БУ УР ЦКО БТИ"</t>
  </si>
  <si>
    <t>Расходы, направленные на содержание объектов казны составляют 2520,8 тыс.руб., 
в т.ч. коммунальные расходы
1022,5 тыс.руб.; содержание и ремонт -191,0 тыс.руб.; охрана и содержание спец. счетов -691,7 тыс.руб.; приобретение основных средств (системы видеонаблюдения) для охраны объектов казны -10,0 тыс.руб.</t>
  </si>
  <si>
    <t>По услугам организовано межведомственное взаимодействие: сделано запросов в Межрайонную ИФНС № 3 в количестве  287, 
ФГБУ "ФКП Росреестра по УР"  в количестве - 690, в БУ УР "ЦКО БТИ" - 28</t>
  </si>
  <si>
    <t>Контракты  3 квартала 2020 года</t>
  </si>
  <si>
    <t>Заключение договоров предусматривающих переход прав владения и /или пользования в отношении муниципального имущества в соответствии с действующим законодательством. Поступило  от использования имущества 280,9 тыс.руб. в доход МО "город Воткинск"</t>
  </si>
  <si>
    <t>Доходы, поступающие в бюджет МО "Город Воткинск" администрируются Управлением муниципального имущества и земельных ресурсов</t>
  </si>
  <si>
    <t>Проведено межевание 20 земельных  участков, из них 11 - для ИЖС, 9 - для размещения НТО.Проведена оценка 18 земельных участков; из них для определения размера платы для размещения НТО -13, для ИЖС - 1, для произв.деят-1, для блокир.жилой застройки-1, для магазина - 1, для служ.гаража -1.</t>
  </si>
  <si>
    <t>Зарегистрировано в муниципальную собственность 421 земельный участок</t>
  </si>
  <si>
    <t>за  I полугодие 2020 года</t>
  </si>
  <si>
    <t>Продажа объектов запланирована на 3-4 кв. 2020 года</t>
  </si>
  <si>
    <t>Достигнутый количественный результат приведенный в форме 5, работы будут проведены в  3 квартале 2020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</si>
</sst>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0000000"/>
    <numFmt numFmtId="195" formatCode="0.00000000000"/>
    <numFmt numFmtId="196" formatCode="0.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7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sz val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180" fontId="7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left" vertical="center" wrapText="1"/>
    </xf>
    <xf numFmtId="180" fontId="6" fillId="32" borderId="10" xfId="0" applyNumberFormat="1" applyFont="1" applyFill="1" applyBorder="1" applyAlignment="1">
      <alignment horizontal="right" vertical="center"/>
    </xf>
    <xf numFmtId="186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left" vertical="center" wrapText="1" inden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vertical="center" wrapText="1"/>
    </xf>
    <xf numFmtId="186" fontId="12" fillId="0" borderId="10" xfId="0" applyNumberFormat="1" applyFont="1" applyBorder="1" applyAlignment="1">
      <alignment/>
    </xf>
    <xf numFmtId="186" fontId="11" fillId="0" borderId="10" xfId="0" applyNumberFormat="1" applyFont="1" applyBorder="1" applyAlignment="1">
      <alignment/>
    </xf>
    <xf numFmtId="180" fontId="6" fillId="32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horizontal="justify" vertical="center"/>
    </xf>
    <xf numFmtId="2" fontId="2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/>
    </xf>
    <xf numFmtId="0" fontId="21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21" fillId="0" borderId="0" xfId="0" applyFont="1" applyFill="1" applyAlignment="1">
      <alignment/>
    </xf>
    <xf numFmtId="0" fontId="2" fillId="0" borderId="10" xfId="0" applyFont="1" applyBorder="1" applyAlignment="1">
      <alignment horizontal="justify" vertical="center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180" fontId="6" fillId="0" borderId="10" xfId="0" applyNumberFormat="1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vertical="top"/>
    </xf>
    <xf numFmtId="0" fontId="11" fillId="0" borderId="10" xfId="0" applyFont="1" applyBorder="1" applyAlignment="1">
      <alignment horizontal="justify"/>
    </xf>
    <xf numFmtId="49" fontId="6" fillId="0" borderId="10" xfId="0" applyNumberFormat="1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180" fontId="6" fillId="0" borderId="10" xfId="0" applyNumberFormat="1" applyFont="1" applyFill="1" applyBorder="1" applyAlignment="1">
      <alignment vertical="top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68" fillId="0" borderId="1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 wrapText="1"/>
    </xf>
    <xf numFmtId="186" fontId="30" fillId="0" borderId="10" xfId="0" applyNumberFormat="1" applyFont="1" applyBorder="1" applyAlignment="1">
      <alignment/>
    </xf>
    <xf numFmtId="186" fontId="29" fillId="0" borderId="10" xfId="0" applyNumberFormat="1" applyFont="1" applyBorder="1" applyAlignment="1">
      <alignment/>
    </xf>
    <xf numFmtId="180" fontId="25" fillId="32" borderId="10" xfId="0" applyNumberFormat="1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justify" vertical="center"/>
    </xf>
    <xf numFmtId="0" fontId="6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0" fontId="68" fillId="34" borderId="10" xfId="0" applyFont="1" applyFill="1" applyBorder="1" applyAlignment="1">
      <alignment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68" fillId="0" borderId="0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/>
    </xf>
    <xf numFmtId="0" fontId="69" fillId="0" borderId="10" xfId="0" applyFont="1" applyBorder="1" applyAlignment="1">
      <alignment vertical="top" wrapText="1"/>
    </xf>
    <xf numFmtId="0" fontId="70" fillId="0" borderId="13" xfId="0" applyFont="1" applyBorder="1" applyAlignment="1">
      <alignment horizontal="center" vertical="top" wrapText="1"/>
    </xf>
    <xf numFmtId="0" fontId="70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justify" vertical="center"/>
    </xf>
    <xf numFmtId="0" fontId="69" fillId="0" borderId="14" xfId="0" applyFont="1" applyBorder="1" applyAlignment="1">
      <alignment vertical="top" wrapText="1"/>
    </xf>
    <xf numFmtId="0" fontId="69" fillId="0" borderId="14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justify" vertical="top" wrapText="1"/>
    </xf>
    <xf numFmtId="0" fontId="69" fillId="0" borderId="17" xfId="0" applyFont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  <xf numFmtId="14" fontId="27" fillId="0" borderId="10" xfId="0" applyNumberFormat="1" applyFont="1" applyBorder="1" applyAlignment="1">
      <alignment vertical="top" wrapText="1"/>
    </xf>
    <xf numFmtId="0" fontId="71" fillId="34" borderId="10" xfId="0" applyFont="1" applyFill="1" applyBorder="1" applyAlignment="1">
      <alignment horizontal="justify" vertical="center"/>
    </xf>
    <xf numFmtId="0" fontId="71" fillId="0" borderId="10" xfId="0" applyFont="1" applyFill="1" applyBorder="1" applyAlignment="1">
      <alignment horizontal="justify" vertical="center"/>
    </xf>
    <xf numFmtId="0" fontId="4" fillId="34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justify" vertical="center"/>
    </xf>
    <xf numFmtId="0" fontId="4" fillId="34" borderId="19" xfId="0" applyFont="1" applyFill="1" applyBorder="1" applyAlignment="1">
      <alignment horizontal="justify" vertical="center" wrapText="1"/>
    </xf>
    <xf numFmtId="0" fontId="4" fillId="34" borderId="19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4" fillId="0" borderId="18" xfId="0" applyFont="1" applyFill="1" applyBorder="1" applyAlignment="1">
      <alignment horizontal="center" vertical="justify" wrapText="1"/>
    </xf>
    <xf numFmtId="0" fontId="14" fillId="0" borderId="2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3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69" fillId="0" borderId="22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 wrapText="1"/>
    </xf>
    <xf numFmtId="2" fontId="69" fillId="34" borderId="10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5" width="3.28125" style="0" customWidth="1"/>
    <col min="6" max="6" width="31.8515625" style="0" customWidth="1"/>
    <col min="7" max="7" width="13.421875" style="0" customWidth="1"/>
    <col min="8" max="8" width="5.421875" style="0" customWidth="1"/>
    <col min="9" max="10" width="4.00390625" style="0" customWidth="1"/>
    <col min="11" max="11" width="6.421875" style="0" customWidth="1"/>
    <col min="12" max="12" width="4.57421875" style="0" customWidth="1"/>
    <col min="13" max="13" width="9.00390625" style="0" customWidth="1"/>
    <col min="14" max="14" width="9.421875" style="0" customWidth="1"/>
    <col min="15" max="15" width="14.28125" style="0" customWidth="1"/>
    <col min="16" max="17" width="9.57421875" style="0" customWidth="1"/>
  </cols>
  <sheetData>
    <row r="1" spans="1:17" ht="87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121" t="s">
        <v>45</v>
      </c>
      <c r="P1" s="121"/>
      <c r="Q1" s="121"/>
    </row>
    <row r="2" spans="1:17" ht="6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124" t="s">
        <v>138</v>
      </c>
      <c r="P2" s="124"/>
      <c r="Q2" s="124"/>
    </row>
    <row r="3" spans="1:17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25" t="s">
        <v>139</v>
      </c>
      <c r="P3" s="125"/>
      <c r="Q3" s="125"/>
    </row>
    <row r="4" spans="1:17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123"/>
      <c r="P4" s="123"/>
      <c r="Q4" s="123"/>
    </row>
    <row r="5" spans="1:17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5"/>
      <c r="Q5" s="5"/>
    </row>
    <row r="6" spans="1:17" ht="30.75" customHeight="1">
      <c r="A6" s="122" t="s">
        <v>137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7" ht="17.25" customHeight="1">
      <c r="A7" s="120" t="s">
        <v>193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17" ht="13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</sheetData>
  <sheetProtection/>
  <mergeCells count="6">
    <mergeCell ref="A7:Q7"/>
    <mergeCell ref="O1:Q1"/>
    <mergeCell ref="A6:Q6"/>
    <mergeCell ref="O4:Q4"/>
    <mergeCell ref="O2:Q2"/>
    <mergeCell ref="O3:Q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2" width="6.0039062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5.140625" style="0" customWidth="1"/>
    <col min="7" max="7" width="16.140625" style="0" customWidth="1"/>
  </cols>
  <sheetData>
    <row r="1" spans="1:7" ht="3.75" customHeight="1">
      <c r="A1" s="9"/>
      <c r="B1" s="9"/>
      <c r="C1" s="9"/>
      <c r="D1" s="9"/>
      <c r="E1" s="9"/>
      <c r="F1" s="9"/>
      <c r="G1" s="9"/>
    </row>
    <row r="2" spans="1:7" ht="17.25" customHeight="1">
      <c r="A2" s="130" t="s">
        <v>57</v>
      </c>
      <c r="B2" s="131"/>
      <c r="C2" s="131"/>
      <c r="D2" s="131"/>
      <c r="E2" s="131"/>
      <c r="F2" s="131"/>
      <c r="G2" s="131"/>
    </row>
    <row r="3" spans="1:7" ht="9.75" customHeight="1">
      <c r="A3" s="9"/>
      <c r="B3" s="9"/>
      <c r="C3" s="9"/>
      <c r="D3" s="9"/>
      <c r="E3" s="9"/>
      <c r="F3" s="9"/>
      <c r="G3" s="9"/>
    </row>
    <row r="4" spans="1:7" s="24" customFormat="1" ht="24.75" customHeight="1">
      <c r="A4" s="129" t="s">
        <v>18</v>
      </c>
      <c r="B4" s="132"/>
      <c r="C4" s="129" t="s">
        <v>31</v>
      </c>
      <c r="D4" s="129" t="s">
        <v>32</v>
      </c>
      <c r="E4" s="135" t="s">
        <v>33</v>
      </c>
      <c r="F4" s="136"/>
      <c r="G4" s="129" t="s">
        <v>56</v>
      </c>
    </row>
    <row r="5" spans="1:7" s="24" customFormat="1" ht="29.25" customHeight="1">
      <c r="A5" s="129"/>
      <c r="B5" s="132"/>
      <c r="C5" s="132" t="s">
        <v>28</v>
      </c>
      <c r="D5" s="132"/>
      <c r="E5" s="133" t="s">
        <v>54</v>
      </c>
      <c r="F5" s="137" t="s">
        <v>55</v>
      </c>
      <c r="G5" s="129"/>
    </row>
    <row r="6" spans="1:7" s="24" customFormat="1" ht="23.25" customHeight="1">
      <c r="A6" s="10" t="s">
        <v>22</v>
      </c>
      <c r="B6" s="10" t="s">
        <v>19</v>
      </c>
      <c r="C6" s="132"/>
      <c r="D6" s="132"/>
      <c r="E6" s="134"/>
      <c r="F6" s="138"/>
      <c r="G6" s="129"/>
    </row>
    <row r="7" spans="1:7" s="24" customFormat="1" ht="11.25">
      <c r="A7" s="10">
        <v>1</v>
      </c>
      <c r="B7" s="10">
        <v>2</v>
      </c>
      <c r="C7" s="65">
        <v>3</v>
      </c>
      <c r="D7" s="65">
        <v>4</v>
      </c>
      <c r="E7" s="66">
        <v>5</v>
      </c>
      <c r="F7" s="67">
        <v>6</v>
      </c>
      <c r="G7" s="10">
        <v>7</v>
      </c>
    </row>
    <row r="8" spans="1:7" ht="15" customHeight="1">
      <c r="A8" s="126" t="s">
        <v>67</v>
      </c>
      <c r="B8" s="126" t="s">
        <v>68</v>
      </c>
      <c r="C8" s="128" t="s">
        <v>140</v>
      </c>
      <c r="D8" s="11" t="s">
        <v>30</v>
      </c>
      <c r="E8" s="69">
        <f>E9</f>
        <v>86621.7</v>
      </c>
      <c r="F8" s="69">
        <f>F9</f>
        <v>4517.7</v>
      </c>
      <c r="G8" s="69">
        <f>F8/E8*100</f>
        <v>5.215436778543944</v>
      </c>
    </row>
    <row r="9" spans="1:7" ht="15" customHeight="1">
      <c r="A9" s="126"/>
      <c r="B9" s="126"/>
      <c r="C9" s="128"/>
      <c r="D9" s="13" t="s">
        <v>128</v>
      </c>
      <c r="E9" s="71">
        <f>E11+E12</f>
        <v>86621.7</v>
      </c>
      <c r="F9" s="70">
        <f>F11+F12</f>
        <v>4517.7</v>
      </c>
      <c r="G9" s="70">
        <f>G11</f>
        <v>5.215436778543944</v>
      </c>
    </row>
    <row r="10" spans="1:7" ht="15" customHeight="1">
      <c r="A10" s="126"/>
      <c r="B10" s="126"/>
      <c r="C10" s="128"/>
      <c r="D10" s="16" t="s">
        <v>35</v>
      </c>
      <c r="E10" s="71"/>
      <c r="F10" s="71"/>
      <c r="G10" s="69"/>
    </row>
    <row r="11" spans="1:7" ht="15" customHeight="1">
      <c r="A11" s="126"/>
      <c r="B11" s="126"/>
      <c r="C11" s="128"/>
      <c r="D11" s="16" t="s">
        <v>36</v>
      </c>
      <c r="E11" s="71">
        <v>86621.7</v>
      </c>
      <c r="F11" s="71">
        <v>4517.7</v>
      </c>
      <c r="G11" s="70">
        <f>F11/E11*100</f>
        <v>5.215436778543944</v>
      </c>
    </row>
    <row r="12" spans="1:7" ht="15" customHeight="1">
      <c r="A12" s="126"/>
      <c r="B12" s="126"/>
      <c r="C12" s="128"/>
      <c r="D12" s="16" t="s">
        <v>129</v>
      </c>
      <c r="E12" s="71"/>
      <c r="F12" s="71"/>
      <c r="G12" s="70"/>
    </row>
    <row r="13" spans="1:7" ht="15" customHeight="1">
      <c r="A13" s="126"/>
      <c r="B13" s="126"/>
      <c r="C13" s="128"/>
      <c r="D13" s="16" t="s">
        <v>130</v>
      </c>
      <c r="E13" s="71"/>
      <c r="F13" s="71"/>
      <c r="G13" s="69"/>
    </row>
    <row r="14" spans="1:7" ht="27" customHeight="1">
      <c r="A14" s="126"/>
      <c r="B14" s="126"/>
      <c r="C14" s="128"/>
      <c r="D14" s="18" t="s">
        <v>131</v>
      </c>
      <c r="E14" s="14"/>
      <c r="F14" s="14"/>
      <c r="G14" s="19"/>
    </row>
    <row r="15" spans="1:7" ht="15" customHeight="1">
      <c r="A15" s="126"/>
      <c r="B15" s="126"/>
      <c r="C15" s="128"/>
      <c r="D15" s="18" t="s">
        <v>132</v>
      </c>
      <c r="E15" s="15"/>
      <c r="F15" s="15"/>
      <c r="G15" s="19"/>
    </row>
    <row r="16" spans="1:7" ht="15" customHeight="1" hidden="1">
      <c r="A16" s="126" t="s">
        <v>0</v>
      </c>
      <c r="B16" s="126" t="s">
        <v>17</v>
      </c>
      <c r="C16" s="128" t="s">
        <v>2</v>
      </c>
      <c r="D16" s="11" t="s">
        <v>30</v>
      </c>
      <c r="E16" s="19"/>
      <c r="F16" s="19"/>
      <c r="G16" s="19"/>
    </row>
    <row r="17" spans="1:7" ht="15" customHeight="1" hidden="1">
      <c r="A17" s="126"/>
      <c r="B17" s="126"/>
      <c r="C17" s="128"/>
      <c r="D17" s="13" t="s">
        <v>34</v>
      </c>
      <c r="E17" s="20"/>
      <c r="F17" s="20"/>
      <c r="G17" s="20"/>
    </row>
    <row r="18" spans="1:7" ht="15" customHeight="1" hidden="1">
      <c r="A18" s="126"/>
      <c r="B18" s="126"/>
      <c r="C18" s="128"/>
      <c r="D18" s="16" t="s">
        <v>35</v>
      </c>
      <c r="E18" s="14"/>
      <c r="F18" s="14"/>
      <c r="G18" s="14"/>
    </row>
    <row r="19" spans="1:7" ht="15" customHeight="1" hidden="1">
      <c r="A19" s="126"/>
      <c r="B19" s="126"/>
      <c r="C19" s="128"/>
      <c r="D19" s="16" t="s">
        <v>36</v>
      </c>
      <c r="E19" s="14"/>
      <c r="F19" s="14"/>
      <c r="G19" s="14"/>
    </row>
    <row r="20" spans="1:7" ht="15" customHeight="1" hidden="1">
      <c r="A20" s="126"/>
      <c r="B20" s="126"/>
      <c r="C20" s="128"/>
      <c r="D20" s="16" t="s">
        <v>39</v>
      </c>
      <c r="E20" s="14"/>
      <c r="F20" s="14"/>
      <c r="G20" s="14"/>
    </row>
    <row r="21" spans="1:7" ht="15" customHeight="1" hidden="1">
      <c r="A21" s="126"/>
      <c r="B21" s="126"/>
      <c r="C21" s="128"/>
      <c r="D21" s="16" t="s">
        <v>40</v>
      </c>
      <c r="E21" s="14"/>
      <c r="F21" s="14"/>
      <c r="G21" s="14"/>
    </row>
    <row r="22" spans="1:7" ht="15" customHeight="1" hidden="1">
      <c r="A22" s="126"/>
      <c r="B22" s="126"/>
      <c r="C22" s="128"/>
      <c r="D22" s="18" t="s">
        <v>41</v>
      </c>
      <c r="E22" s="14"/>
      <c r="F22" s="14"/>
      <c r="G22" s="14"/>
    </row>
    <row r="23" spans="1:7" ht="15" customHeight="1" hidden="1">
      <c r="A23" s="126"/>
      <c r="B23" s="126"/>
      <c r="C23" s="128"/>
      <c r="D23" s="18" t="s">
        <v>42</v>
      </c>
      <c r="E23" s="15"/>
      <c r="F23" s="15"/>
      <c r="G23" s="15"/>
    </row>
    <row r="24" spans="1:7" ht="15" customHeight="1" hidden="1">
      <c r="A24" s="126" t="s">
        <v>0</v>
      </c>
      <c r="B24" s="126" t="s">
        <v>3</v>
      </c>
      <c r="C24" s="128" t="s">
        <v>2</v>
      </c>
      <c r="D24" s="11" t="s">
        <v>30</v>
      </c>
      <c r="E24" s="12"/>
      <c r="F24" s="12"/>
      <c r="G24" s="19"/>
    </row>
    <row r="25" spans="1:7" ht="15" customHeight="1" hidden="1">
      <c r="A25" s="126"/>
      <c r="B25" s="126"/>
      <c r="C25" s="128"/>
      <c r="D25" s="13" t="s">
        <v>34</v>
      </c>
      <c r="E25" s="14"/>
      <c r="F25" s="20"/>
      <c r="G25" s="19"/>
    </row>
    <row r="26" spans="1:7" ht="15" customHeight="1" hidden="1">
      <c r="A26" s="126"/>
      <c r="B26" s="126"/>
      <c r="C26" s="128"/>
      <c r="D26" s="16" t="s">
        <v>35</v>
      </c>
      <c r="E26" s="14"/>
      <c r="F26" s="37"/>
      <c r="G26" s="19"/>
    </row>
    <row r="27" spans="1:7" ht="15" customHeight="1" hidden="1">
      <c r="A27" s="126"/>
      <c r="B27" s="126"/>
      <c r="C27" s="128"/>
      <c r="D27" s="16" t="s">
        <v>36</v>
      </c>
      <c r="E27" s="14"/>
      <c r="F27" s="20"/>
      <c r="G27" s="19"/>
    </row>
    <row r="28" spans="1:7" ht="15" customHeight="1" hidden="1">
      <c r="A28" s="126"/>
      <c r="B28" s="126"/>
      <c r="C28" s="128"/>
      <c r="D28" s="16" t="s">
        <v>37</v>
      </c>
      <c r="E28" s="14"/>
      <c r="F28" s="20"/>
      <c r="G28" s="19"/>
    </row>
    <row r="29" spans="1:7" ht="15" customHeight="1" hidden="1">
      <c r="A29" s="126"/>
      <c r="B29" s="126"/>
      <c r="C29" s="128"/>
      <c r="D29" s="16" t="s">
        <v>38</v>
      </c>
      <c r="E29" s="14"/>
      <c r="F29" s="20"/>
      <c r="G29" s="19"/>
    </row>
    <row r="30" spans="1:7" ht="15" customHeight="1" hidden="1">
      <c r="A30" s="126"/>
      <c r="B30" s="126"/>
      <c r="C30" s="128"/>
      <c r="D30" s="16" t="s">
        <v>40</v>
      </c>
      <c r="E30" s="14"/>
      <c r="F30" s="20"/>
      <c r="G30" s="19"/>
    </row>
    <row r="31" spans="1:7" ht="15" customHeight="1" hidden="1">
      <c r="A31" s="126"/>
      <c r="B31" s="126"/>
      <c r="C31" s="128"/>
      <c r="D31" s="17" t="s">
        <v>43</v>
      </c>
      <c r="E31" s="14"/>
      <c r="F31" s="20"/>
      <c r="G31" s="19"/>
    </row>
    <row r="32" spans="1:7" ht="14.25" customHeight="1" hidden="1">
      <c r="A32" s="126"/>
      <c r="B32" s="126"/>
      <c r="C32" s="128"/>
      <c r="D32" s="22" t="s">
        <v>44</v>
      </c>
      <c r="E32" s="21"/>
      <c r="F32" s="20"/>
      <c r="G32" s="19"/>
    </row>
    <row r="33" spans="1:7" ht="15" customHeight="1" hidden="1">
      <c r="A33" s="127"/>
      <c r="B33" s="127"/>
      <c r="C33" s="128"/>
      <c r="D33" s="18" t="s">
        <v>42</v>
      </c>
      <c r="E33" s="14"/>
      <c r="F33" s="20"/>
      <c r="G33" s="19"/>
    </row>
    <row r="36" spans="3:5" ht="15">
      <c r="C36" t="s">
        <v>125</v>
      </c>
      <c r="E36" t="s">
        <v>126</v>
      </c>
    </row>
  </sheetData>
  <sheetProtection/>
  <mergeCells count="17">
    <mergeCell ref="G4:G6"/>
    <mergeCell ref="A2:G2"/>
    <mergeCell ref="A4:B5"/>
    <mergeCell ref="C4:C6"/>
    <mergeCell ref="D4:D6"/>
    <mergeCell ref="E5:E6"/>
    <mergeCell ref="E4:F4"/>
    <mergeCell ref="F5:F6"/>
    <mergeCell ref="A24:A33"/>
    <mergeCell ref="B24:B33"/>
    <mergeCell ref="C24:C33"/>
    <mergeCell ref="A8:A15"/>
    <mergeCell ref="B8:B15"/>
    <mergeCell ref="C8:C15"/>
    <mergeCell ref="A16:A23"/>
    <mergeCell ref="B16:B23"/>
    <mergeCell ref="C16:C2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zoomScale="120" zoomScaleNormal="120" zoomScalePageLayoutView="0" workbookViewId="0" topLeftCell="A42">
      <selection activeCell="J28" sqref="J28"/>
    </sheetView>
  </sheetViews>
  <sheetFormatPr defaultColWidth="8.8515625" defaultRowHeight="15"/>
  <cols>
    <col min="1" max="1" width="4.7109375" style="36" customWidth="1"/>
    <col min="2" max="2" width="3.7109375" style="36" customWidth="1"/>
    <col min="3" max="3" width="4.140625" style="36" customWidth="1"/>
    <col min="4" max="4" width="4.57421875" style="36" customWidth="1"/>
    <col min="5" max="5" width="30.00390625" style="36" customWidth="1"/>
    <col min="6" max="6" width="17.57421875" style="36" customWidth="1"/>
    <col min="7" max="7" width="7.140625" style="36" customWidth="1"/>
    <col min="8" max="8" width="6.57421875" style="36" customWidth="1"/>
    <col min="9" max="9" width="25.28125" style="36" customWidth="1"/>
    <col min="10" max="10" width="25.7109375" style="73" customWidth="1"/>
    <col min="11" max="11" width="13.421875" style="38" customWidth="1"/>
    <col min="12" max="16384" width="8.8515625" style="36" customWidth="1"/>
  </cols>
  <sheetData>
    <row r="1" spans="1:14" ht="3" customHeight="1">
      <c r="A1" s="27"/>
      <c r="B1" s="27"/>
      <c r="C1" s="27"/>
      <c r="D1" s="27"/>
      <c r="E1" s="27"/>
      <c r="F1" s="27"/>
      <c r="G1" s="27"/>
      <c r="H1" s="27"/>
      <c r="I1" s="30"/>
      <c r="J1" s="31"/>
      <c r="K1" s="31"/>
      <c r="L1" s="30"/>
      <c r="M1" s="30"/>
      <c r="N1" s="32"/>
    </row>
    <row r="2" spans="1:10" ht="12.75">
      <c r="A2" s="140" t="s">
        <v>52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1.25">
      <c r="A3" s="33"/>
      <c r="B3" s="33"/>
      <c r="C3" s="33"/>
      <c r="D3" s="28"/>
      <c r="E3" s="28"/>
      <c r="F3" s="28"/>
      <c r="G3" s="28"/>
      <c r="H3" s="28"/>
      <c r="I3" s="28"/>
      <c r="J3" s="34"/>
    </row>
    <row r="4" spans="1:11" ht="42" customHeight="1">
      <c r="A4" s="142" t="s">
        <v>18</v>
      </c>
      <c r="B4" s="143"/>
      <c r="C4" s="143"/>
      <c r="D4" s="144"/>
      <c r="E4" s="145" t="s">
        <v>23</v>
      </c>
      <c r="F4" s="145" t="s">
        <v>4</v>
      </c>
      <c r="G4" s="145" t="s">
        <v>50</v>
      </c>
      <c r="H4" s="145" t="s">
        <v>51</v>
      </c>
      <c r="I4" s="145" t="s">
        <v>15</v>
      </c>
      <c r="J4" s="147" t="s">
        <v>46</v>
      </c>
      <c r="K4" s="139" t="s">
        <v>47</v>
      </c>
    </row>
    <row r="5" spans="1:11" ht="15" customHeight="1">
      <c r="A5" s="26" t="s">
        <v>22</v>
      </c>
      <c r="B5" s="26" t="s">
        <v>19</v>
      </c>
      <c r="C5" s="26" t="s">
        <v>20</v>
      </c>
      <c r="D5" s="26" t="s">
        <v>21</v>
      </c>
      <c r="E5" s="146"/>
      <c r="F5" s="146"/>
      <c r="G5" s="146"/>
      <c r="H5" s="146"/>
      <c r="I5" s="146"/>
      <c r="J5" s="148"/>
      <c r="K5" s="139"/>
    </row>
    <row r="6" spans="1:11" s="45" customFormat="1" ht="38.25">
      <c r="A6" s="41">
        <v>15</v>
      </c>
      <c r="B6" s="41">
        <v>0</v>
      </c>
      <c r="C6" s="41"/>
      <c r="D6" s="41"/>
      <c r="E6" s="42" t="s">
        <v>69</v>
      </c>
      <c r="F6" s="43"/>
      <c r="G6" s="43"/>
      <c r="H6" s="43"/>
      <c r="I6" s="43"/>
      <c r="J6" s="43"/>
      <c r="K6" s="44"/>
    </row>
    <row r="7" spans="1:11" s="47" customFormat="1" ht="36.75" customHeight="1">
      <c r="A7" s="92">
        <v>15</v>
      </c>
      <c r="B7" s="92">
        <v>0</v>
      </c>
      <c r="C7" s="92">
        <v>1</v>
      </c>
      <c r="D7" s="92"/>
      <c r="E7" s="93" t="s">
        <v>70</v>
      </c>
      <c r="F7" s="93" t="s">
        <v>72</v>
      </c>
      <c r="G7" s="93" t="s">
        <v>141</v>
      </c>
      <c r="H7" s="94"/>
      <c r="I7" s="95"/>
      <c r="J7" s="96"/>
      <c r="K7" s="97"/>
    </row>
    <row r="8" spans="1:11" s="47" customFormat="1" ht="95.25" customHeight="1">
      <c r="A8" s="88">
        <v>15</v>
      </c>
      <c r="B8" s="88">
        <v>0</v>
      </c>
      <c r="C8" s="88">
        <v>1</v>
      </c>
      <c r="D8" s="88">
        <v>1</v>
      </c>
      <c r="E8" s="89" t="s">
        <v>71</v>
      </c>
      <c r="F8" s="89" t="s">
        <v>72</v>
      </c>
      <c r="G8" s="89" t="s">
        <v>141</v>
      </c>
      <c r="H8" s="72" t="s">
        <v>73</v>
      </c>
      <c r="I8" s="89" t="s">
        <v>142</v>
      </c>
      <c r="J8" s="111" t="s">
        <v>176</v>
      </c>
      <c r="K8" s="112" t="s">
        <v>179</v>
      </c>
    </row>
    <row r="9" spans="1:11" s="47" customFormat="1" ht="72">
      <c r="A9" s="88">
        <v>15</v>
      </c>
      <c r="B9" s="88">
        <v>0</v>
      </c>
      <c r="C9" s="88">
        <v>1</v>
      </c>
      <c r="D9" s="88">
        <v>2</v>
      </c>
      <c r="E9" s="89" t="s">
        <v>74</v>
      </c>
      <c r="F9" s="89" t="s">
        <v>72</v>
      </c>
      <c r="G9" s="89" t="s">
        <v>141</v>
      </c>
      <c r="H9" s="72" t="s">
        <v>73</v>
      </c>
      <c r="I9" s="89" t="s">
        <v>82</v>
      </c>
      <c r="J9" s="113" t="s">
        <v>177</v>
      </c>
      <c r="K9" s="113" t="s">
        <v>166</v>
      </c>
    </row>
    <row r="10" spans="1:11" s="47" customFormat="1" ht="120">
      <c r="A10" s="88">
        <v>15</v>
      </c>
      <c r="B10" s="88">
        <v>0</v>
      </c>
      <c r="C10" s="88">
        <v>1</v>
      </c>
      <c r="D10" s="88">
        <v>3</v>
      </c>
      <c r="E10" s="89" t="s">
        <v>75</v>
      </c>
      <c r="F10" s="89" t="s">
        <v>72</v>
      </c>
      <c r="G10" s="89" t="s">
        <v>141</v>
      </c>
      <c r="H10" s="72" t="s">
        <v>73</v>
      </c>
      <c r="I10" s="89" t="s">
        <v>83</v>
      </c>
      <c r="J10" s="114" t="s">
        <v>191</v>
      </c>
      <c r="K10" s="114" t="s">
        <v>166</v>
      </c>
    </row>
    <row r="11" spans="1:11" s="47" customFormat="1" ht="60">
      <c r="A11" s="88">
        <v>15</v>
      </c>
      <c r="B11" s="88">
        <v>0</v>
      </c>
      <c r="C11" s="88">
        <v>1</v>
      </c>
      <c r="D11" s="88">
        <v>4</v>
      </c>
      <c r="E11" s="89" t="s">
        <v>76</v>
      </c>
      <c r="F11" s="89" t="s">
        <v>72</v>
      </c>
      <c r="G11" s="89" t="s">
        <v>141</v>
      </c>
      <c r="H11" s="72" t="s">
        <v>73</v>
      </c>
      <c r="I11" s="89" t="s">
        <v>84</v>
      </c>
      <c r="J11" s="115" t="s">
        <v>173</v>
      </c>
      <c r="K11" s="109"/>
    </row>
    <row r="12" spans="1:11" s="47" customFormat="1" ht="120">
      <c r="A12" s="88">
        <v>15</v>
      </c>
      <c r="B12" s="88">
        <v>0</v>
      </c>
      <c r="C12" s="88">
        <v>1</v>
      </c>
      <c r="D12" s="88">
        <v>5</v>
      </c>
      <c r="E12" s="89" t="s">
        <v>143</v>
      </c>
      <c r="F12" s="89" t="s">
        <v>72</v>
      </c>
      <c r="G12" s="89" t="s">
        <v>141</v>
      </c>
      <c r="H12" s="72" t="s">
        <v>73</v>
      </c>
      <c r="I12" s="89" t="s">
        <v>85</v>
      </c>
      <c r="J12" s="114" t="s">
        <v>180</v>
      </c>
      <c r="K12" s="114" t="s">
        <v>174</v>
      </c>
    </row>
    <row r="13" spans="1:11" s="47" customFormat="1" ht="60">
      <c r="A13" s="88">
        <v>15</v>
      </c>
      <c r="B13" s="88">
        <v>0</v>
      </c>
      <c r="C13" s="88">
        <v>1</v>
      </c>
      <c r="D13" s="88">
        <v>6</v>
      </c>
      <c r="E13" s="89" t="s">
        <v>144</v>
      </c>
      <c r="F13" s="89" t="s">
        <v>72</v>
      </c>
      <c r="G13" s="89" t="s">
        <v>141</v>
      </c>
      <c r="H13" s="72" t="s">
        <v>73</v>
      </c>
      <c r="I13" s="89" t="s">
        <v>86</v>
      </c>
      <c r="J13" s="114" t="s">
        <v>181</v>
      </c>
      <c r="K13" s="114" t="s">
        <v>188</v>
      </c>
    </row>
    <row r="14" spans="1:11" s="47" customFormat="1" ht="60">
      <c r="A14" s="88">
        <v>15</v>
      </c>
      <c r="B14" s="88">
        <v>0</v>
      </c>
      <c r="C14" s="88">
        <v>1</v>
      </c>
      <c r="D14" s="88">
        <v>7</v>
      </c>
      <c r="E14" s="89" t="s">
        <v>133</v>
      </c>
      <c r="F14" s="89" t="s">
        <v>72</v>
      </c>
      <c r="G14" s="89" t="s">
        <v>141</v>
      </c>
      <c r="H14" s="72" t="s">
        <v>73</v>
      </c>
      <c r="I14" s="79" t="s">
        <v>87</v>
      </c>
      <c r="J14" s="107" t="s">
        <v>170</v>
      </c>
      <c r="K14" s="108" t="s">
        <v>166</v>
      </c>
    </row>
    <row r="15" spans="1:11" s="47" customFormat="1" ht="60">
      <c r="A15" s="88">
        <v>15</v>
      </c>
      <c r="B15" s="88">
        <v>0</v>
      </c>
      <c r="C15" s="88">
        <v>1</v>
      </c>
      <c r="D15" s="88">
        <v>8</v>
      </c>
      <c r="E15" s="89" t="s">
        <v>77</v>
      </c>
      <c r="F15" s="89" t="s">
        <v>72</v>
      </c>
      <c r="G15" s="89" t="s">
        <v>141</v>
      </c>
      <c r="H15" s="72" t="s">
        <v>73</v>
      </c>
      <c r="I15" s="89" t="s">
        <v>88</v>
      </c>
      <c r="J15" s="114" t="s">
        <v>192</v>
      </c>
      <c r="K15" s="114" t="s">
        <v>166</v>
      </c>
    </row>
    <row r="16" spans="1:11" s="47" customFormat="1" ht="72">
      <c r="A16" s="88">
        <v>15</v>
      </c>
      <c r="B16" s="88">
        <v>0</v>
      </c>
      <c r="C16" s="88">
        <v>1</v>
      </c>
      <c r="D16" s="88">
        <v>9</v>
      </c>
      <c r="E16" s="89" t="s">
        <v>78</v>
      </c>
      <c r="F16" s="89" t="s">
        <v>72</v>
      </c>
      <c r="G16" s="89" t="s">
        <v>141</v>
      </c>
      <c r="H16" s="72" t="s">
        <v>73</v>
      </c>
      <c r="I16" s="89" t="s">
        <v>89</v>
      </c>
      <c r="J16" s="114" t="s">
        <v>183</v>
      </c>
      <c r="K16" s="114" t="s">
        <v>166</v>
      </c>
    </row>
    <row r="17" spans="1:11" s="47" customFormat="1" ht="96.75" customHeight="1">
      <c r="A17" s="88">
        <v>15</v>
      </c>
      <c r="B17" s="88">
        <v>0</v>
      </c>
      <c r="C17" s="88">
        <v>1</v>
      </c>
      <c r="D17" s="88">
        <v>10</v>
      </c>
      <c r="E17" s="89" t="s">
        <v>79</v>
      </c>
      <c r="F17" s="89" t="s">
        <v>72</v>
      </c>
      <c r="G17" s="89" t="s">
        <v>141</v>
      </c>
      <c r="H17" s="72" t="s">
        <v>73</v>
      </c>
      <c r="I17" s="89" t="s">
        <v>90</v>
      </c>
      <c r="J17" s="114" t="s">
        <v>187</v>
      </c>
      <c r="K17" s="114" t="s">
        <v>166</v>
      </c>
    </row>
    <row r="18" spans="1:11" s="47" customFormat="1" ht="162.75" customHeight="1">
      <c r="A18" s="88">
        <v>15</v>
      </c>
      <c r="B18" s="88">
        <v>0</v>
      </c>
      <c r="C18" s="88">
        <v>1</v>
      </c>
      <c r="D18" s="88">
        <v>11</v>
      </c>
      <c r="E18" s="89" t="s">
        <v>80</v>
      </c>
      <c r="F18" s="89" t="s">
        <v>103</v>
      </c>
      <c r="G18" s="89" t="s">
        <v>141</v>
      </c>
      <c r="H18" s="72" t="s">
        <v>73</v>
      </c>
      <c r="I18" s="89" t="s">
        <v>145</v>
      </c>
      <c r="J18" s="114" t="s">
        <v>182</v>
      </c>
      <c r="K18" s="114" t="s">
        <v>175</v>
      </c>
    </row>
    <row r="19" spans="1:11" s="47" customFormat="1" ht="60">
      <c r="A19" s="88">
        <v>15</v>
      </c>
      <c r="B19" s="88">
        <v>0</v>
      </c>
      <c r="C19" s="88">
        <v>1</v>
      </c>
      <c r="D19" s="88">
        <v>12</v>
      </c>
      <c r="E19" s="89" t="s">
        <v>81</v>
      </c>
      <c r="F19" s="89" t="s">
        <v>146</v>
      </c>
      <c r="G19" s="89" t="s">
        <v>141</v>
      </c>
      <c r="H19" s="63" t="s">
        <v>73</v>
      </c>
      <c r="I19" s="89" t="s">
        <v>91</v>
      </c>
      <c r="J19" s="116" t="s">
        <v>178</v>
      </c>
      <c r="K19" s="110"/>
    </row>
    <row r="20" spans="1:11" s="47" customFormat="1" ht="60">
      <c r="A20" s="86">
        <v>15</v>
      </c>
      <c r="B20" s="86">
        <v>0</v>
      </c>
      <c r="C20" s="88">
        <v>2</v>
      </c>
      <c r="D20" s="86"/>
      <c r="E20" s="87" t="s">
        <v>92</v>
      </c>
      <c r="F20" s="87" t="s">
        <v>72</v>
      </c>
      <c r="G20" s="89" t="s">
        <v>141</v>
      </c>
      <c r="H20" s="63"/>
      <c r="I20" s="82"/>
      <c r="J20" s="90"/>
      <c r="K20" s="46"/>
    </row>
    <row r="21" spans="1:11" s="47" customFormat="1" ht="108">
      <c r="A21" s="88">
        <v>15</v>
      </c>
      <c r="B21" s="88">
        <v>0</v>
      </c>
      <c r="C21" s="88">
        <v>2</v>
      </c>
      <c r="D21" s="88">
        <v>1</v>
      </c>
      <c r="E21" s="89" t="s">
        <v>93</v>
      </c>
      <c r="F21" s="89" t="s">
        <v>72</v>
      </c>
      <c r="G21" s="89" t="s">
        <v>141</v>
      </c>
      <c r="H21" s="63" t="s">
        <v>73</v>
      </c>
      <c r="I21" s="89" t="s">
        <v>104</v>
      </c>
      <c r="J21" s="107" t="s">
        <v>184</v>
      </c>
      <c r="K21" s="108" t="s">
        <v>164</v>
      </c>
    </row>
    <row r="22" spans="1:11" s="47" customFormat="1" ht="132" customHeight="1">
      <c r="A22" s="88">
        <v>15</v>
      </c>
      <c r="B22" s="88">
        <v>0</v>
      </c>
      <c r="C22" s="88">
        <v>2</v>
      </c>
      <c r="D22" s="88">
        <v>2</v>
      </c>
      <c r="E22" s="89" t="s">
        <v>94</v>
      </c>
      <c r="F22" s="89" t="s">
        <v>72</v>
      </c>
      <c r="G22" s="89" t="s">
        <v>141</v>
      </c>
      <c r="H22" s="63" t="s">
        <v>73</v>
      </c>
      <c r="I22" s="89" t="s">
        <v>105</v>
      </c>
      <c r="J22" s="107" t="s">
        <v>165</v>
      </c>
      <c r="K22" s="107" t="s">
        <v>166</v>
      </c>
    </row>
    <row r="23" spans="1:11" s="47" customFormat="1" ht="120">
      <c r="A23" s="88">
        <v>15</v>
      </c>
      <c r="B23" s="88">
        <v>0</v>
      </c>
      <c r="C23" s="88">
        <v>2</v>
      </c>
      <c r="D23" s="88">
        <v>3</v>
      </c>
      <c r="E23" s="89" t="s">
        <v>95</v>
      </c>
      <c r="F23" s="89" t="s">
        <v>72</v>
      </c>
      <c r="G23" s="89" t="s">
        <v>141</v>
      </c>
      <c r="H23" s="63" t="s">
        <v>73</v>
      </c>
      <c r="I23" s="89" t="s">
        <v>106</v>
      </c>
      <c r="J23" s="107" t="s">
        <v>189</v>
      </c>
      <c r="K23" s="108" t="s">
        <v>166</v>
      </c>
    </row>
    <row r="24" spans="1:11" s="47" customFormat="1" ht="60">
      <c r="A24" s="88">
        <v>15</v>
      </c>
      <c r="B24" s="88">
        <v>0</v>
      </c>
      <c r="C24" s="88">
        <v>2</v>
      </c>
      <c r="D24" s="88">
        <v>4</v>
      </c>
      <c r="E24" s="89" t="s">
        <v>81</v>
      </c>
      <c r="F24" s="89" t="s">
        <v>72</v>
      </c>
      <c r="G24" s="89" t="s">
        <v>141</v>
      </c>
      <c r="H24" s="63" t="s">
        <v>73</v>
      </c>
      <c r="I24" s="89" t="s">
        <v>107</v>
      </c>
      <c r="J24" s="68" t="s">
        <v>190</v>
      </c>
      <c r="K24" s="46"/>
    </row>
    <row r="25" spans="1:11" s="47" customFormat="1" ht="72">
      <c r="A25" s="88">
        <v>15</v>
      </c>
      <c r="B25" s="88">
        <v>0</v>
      </c>
      <c r="C25" s="88">
        <v>2</v>
      </c>
      <c r="D25" s="88">
        <v>5</v>
      </c>
      <c r="E25" s="89" t="s">
        <v>96</v>
      </c>
      <c r="F25" s="89" t="s">
        <v>72</v>
      </c>
      <c r="G25" s="89" t="s">
        <v>141</v>
      </c>
      <c r="H25" s="63" t="s">
        <v>73</v>
      </c>
      <c r="I25" s="89" t="s">
        <v>108</v>
      </c>
      <c r="J25" s="107" t="s">
        <v>167</v>
      </c>
      <c r="K25" s="107" t="s">
        <v>166</v>
      </c>
    </row>
    <row r="26" spans="1:11" s="47" customFormat="1" ht="60">
      <c r="A26" s="88">
        <v>15</v>
      </c>
      <c r="B26" s="88">
        <v>0</v>
      </c>
      <c r="C26" s="88">
        <v>2</v>
      </c>
      <c r="D26" s="88">
        <v>6</v>
      </c>
      <c r="E26" s="89" t="s">
        <v>97</v>
      </c>
      <c r="F26" s="89" t="s">
        <v>72</v>
      </c>
      <c r="G26" s="89" t="s">
        <v>141</v>
      </c>
      <c r="H26" s="63" t="s">
        <v>73</v>
      </c>
      <c r="I26" s="89" t="s">
        <v>109</v>
      </c>
      <c r="J26" s="68" t="s">
        <v>168</v>
      </c>
      <c r="K26" s="46"/>
    </row>
    <row r="27" spans="1:11" s="47" customFormat="1" ht="72">
      <c r="A27" s="88">
        <v>15</v>
      </c>
      <c r="B27" s="88">
        <v>0</v>
      </c>
      <c r="C27" s="88">
        <v>2</v>
      </c>
      <c r="D27" s="88">
        <v>7</v>
      </c>
      <c r="E27" s="89" t="s">
        <v>98</v>
      </c>
      <c r="F27" s="89" t="s">
        <v>72</v>
      </c>
      <c r="G27" s="89" t="s">
        <v>141</v>
      </c>
      <c r="H27" s="63" t="s">
        <v>73</v>
      </c>
      <c r="I27" s="89" t="s">
        <v>110</v>
      </c>
      <c r="J27" s="107" t="s">
        <v>195</v>
      </c>
      <c r="K27" s="108" t="s">
        <v>166</v>
      </c>
    </row>
    <row r="28" spans="1:11" s="47" customFormat="1" ht="60">
      <c r="A28" s="88">
        <v>15</v>
      </c>
      <c r="B28" s="88">
        <v>0</v>
      </c>
      <c r="C28" s="88">
        <v>1</v>
      </c>
      <c r="D28" s="88">
        <v>8</v>
      </c>
      <c r="E28" s="89" t="s">
        <v>99</v>
      </c>
      <c r="F28" s="89" t="s">
        <v>72</v>
      </c>
      <c r="G28" s="89" t="s">
        <v>141</v>
      </c>
      <c r="H28" s="63" t="s">
        <v>73</v>
      </c>
      <c r="I28" s="89" t="s">
        <v>111</v>
      </c>
      <c r="J28" s="107" t="s">
        <v>169</v>
      </c>
      <c r="K28" s="108" t="s">
        <v>166</v>
      </c>
    </row>
    <row r="29" spans="1:11" s="47" customFormat="1" ht="60">
      <c r="A29" s="88">
        <v>15</v>
      </c>
      <c r="B29" s="88">
        <v>0</v>
      </c>
      <c r="C29" s="88">
        <v>2</v>
      </c>
      <c r="D29" s="89">
        <v>9</v>
      </c>
      <c r="E29" s="89" t="s">
        <v>133</v>
      </c>
      <c r="F29" s="89" t="s">
        <v>72</v>
      </c>
      <c r="G29" s="89" t="s">
        <v>141</v>
      </c>
      <c r="H29" s="63" t="s">
        <v>73</v>
      </c>
      <c r="I29" s="89" t="s">
        <v>112</v>
      </c>
      <c r="J29" s="107" t="s">
        <v>170</v>
      </c>
      <c r="K29" s="108" t="s">
        <v>166</v>
      </c>
    </row>
    <row r="30" spans="1:11" s="47" customFormat="1" ht="72">
      <c r="A30" s="88">
        <v>15</v>
      </c>
      <c r="B30" s="88">
        <v>0</v>
      </c>
      <c r="C30" s="88">
        <v>2</v>
      </c>
      <c r="D30" s="89">
        <v>10</v>
      </c>
      <c r="E30" s="89" t="s">
        <v>100</v>
      </c>
      <c r="F30" s="89" t="s">
        <v>72</v>
      </c>
      <c r="G30" s="89" t="s">
        <v>141</v>
      </c>
      <c r="H30" s="63" t="s">
        <v>73</v>
      </c>
      <c r="I30" s="89" t="s">
        <v>113</v>
      </c>
      <c r="J30" s="68" t="s">
        <v>171</v>
      </c>
      <c r="K30" s="68" t="s">
        <v>166</v>
      </c>
    </row>
    <row r="31" spans="1:11" s="47" customFormat="1" ht="96.75" customHeight="1">
      <c r="A31" s="88">
        <v>15</v>
      </c>
      <c r="B31" s="88">
        <v>0</v>
      </c>
      <c r="C31" s="88">
        <v>2</v>
      </c>
      <c r="D31" s="89">
        <v>11</v>
      </c>
      <c r="E31" s="91" t="s">
        <v>101</v>
      </c>
      <c r="F31" s="91" t="s">
        <v>72</v>
      </c>
      <c r="G31" s="89" t="s">
        <v>141</v>
      </c>
      <c r="H31" s="63" t="s">
        <v>73</v>
      </c>
      <c r="I31" s="91" t="s">
        <v>114</v>
      </c>
      <c r="J31" s="118" t="s">
        <v>185</v>
      </c>
      <c r="K31" s="117"/>
    </row>
    <row r="32" spans="1:11" s="47" customFormat="1" ht="132">
      <c r="A32" s="88">
        <v>15</v>
      </c>
      <c r="B32" s="88">
        <v>0</v>
      </c>
      <c r="C32" s="88">
        <v>2</v>
      </c>
      <c r="D32" s="89">
        <v>12</v>
      </c>
      <c r="E32" s="89" t="s">
        <v>102</v>
      </c>
      <c r="F32" s="89" t="s">
        <v>103</v>
      </c>
      <c r="G32" s="89" t="s">
        <v>141</v>
      </c>
      <c r="H32" s="63" t="s">
        <v>73</v>
      </c>
      <c r="I32" s="89" t="s">
        <v>147</v>
      </c>
      <c r="J32" s="119" t="s">
        <v>186</v>
      </c>
      <c r="K32" s="117"/>
    </row>
    <row r="33" spans="1:11" s="47" customFormat="1" ht="74.25" customHeight="1">
      <c r="A33" s="86">
        <v>15</v>
      </c>
      <c r="B33" s="87">
        <v>0</v>
      </c>
      <c r="C33" s="88">
        <v>3</v>
      </c>
      <c r="D33" s="87"/>
      <c r="E33" s="87" t="s">
        <v>136</v>
      </c>
      <c r="F33" s="87" t="s">
        <v>72</v>
      </c>
      <c r="G33" s="87" t="s">
        <v>148</v>
      </c>
      <c r="H33" s="63"/>
      <c r="I33" s="82"/>
      <c r="J33" s="89"/>
      <c r="K33" s="46"/>
    </row>
    <row r="34" spans="1:11" s="49" customFormat="1" ht="144">
      <c r="A34" s="88">
        <v>15</v>
      </c>
      <c r="B34" s="89">
        <v>0</v>
      </c>
      <c r="C34" s="88">
        <v>3</v>
      </c>
      <c r="D34" s="89">
        <v>1</v>
      </c>
      <c r="E34" s="89" t="s">
        <v>136</v>
      </c>
      <c r="F34" s="89" t="s">
        <v>72</v>
      </c>
      <c r="G34" s="89" t="s">
        <v>141</v>
      </c>
      <c r="H34" s="63" t="s">
        <v>73</v>
      </c>
      <c r="I34" s="89" t="s">
        <v>149</v>
      </c>
      <c r="J34" s="68" t="s">
        <v>172</v>
      </c>
      <c r="K34" s="48"/>
    </row>
    <row r="35" ht="12">
      <c r="J35" s="84"/>
    </row>
    <row r="36" spans="5:10" ht="15.75">
      <c r="E36" s="64" t="s">
        <v>125</v>
      </c>
      <c r="F36" s="64"/>
      <c r="G36" s="64" t="s">
        <v>126</v>
      </c>
      <c r="H36" s="64"/>
      <c r="J36" s="85"/>
    </row>
  </sheetData>
  <sheetProtection/>
  <mergeCells count="9">
    <mergeCell ref="K4:K5"/>
    <mergeCell ref="A2:J2"/>
    <mergeCell ref="A4:D4"/>
    <mergeCell ref="E4:E5"/>
    <mergeCell ref="F4:F5"/>
    <mergeCell ref="G4:G5"/>
    <mergeCell ref="J4:J5"/>
    <mergeCell ref="I4:I5"/>
    <mergeCell ref="H4:H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3" width="4.28125" style="0" customWidth="1"/>
    <col min="4" max="4" width="23.421875" style="0" customWidth="1"/>
    <col min="5" max="5" width="28.7109375" style="0" customWidth="1"/>
    <col min="6" max="6" width="12.00390625" style="0" customWidth="1"/>
    <col min="7" max="7" width="9.28125" style="0" customWidth="1"/>
    <col min="8" max="11" width="10.7109375" style="0" customWidth="1"/>
  </cols>
  <sheetData>
    <row r="1" spans="1:11" s="9" customFormat="1" ht="13.5" customHeight="1">
      <c r="A1" s="5"/>
      <c r="B1" s="5"/>
      <c r="C1" s="5"/>
      <c r="D1" s="5"/>
      <c r="E1" s="5"/>
      <c r="F1" s="5"/>
      <c r="G1" s="5"/>
      <c r="H1" s="5"/>
      <c r="I1" s="3"/>
      <c r="K1" s="5"/>
    </row>
    <row r="2" spans="1:11" s="9" customFormat="1" ht="13.5" customHeight="1">
      <c r="A2" s="152" t="s">
        <v>116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9" customFormat="1" ht="13.5" customHeight="1">
      <c r="A3" s="5"/>
      <c r="B3" s="5"/>
      <c r="C3" s="5"/>
      <c r="D3" s="5"/>
      <c r="E3" s="4"/>
      <c r="F3" s="4"/>
      <c r="G3" s="4"/>
      <c r="H3" s="4"/>
      <c r="I3" s="4"/>
      <c r="J3" s="4"/>
      <c r="K3" s="4"/>
    </row>
    <row r="4" spans="1:11" ht="47.25" customHeight="1" hidden="1">
      <c r="A4" s="153" t="s">
        <v>18</v>
      </c>
      <c r="B4" s="153"/>
      <c r="C4" s="149" t="s">
        <v>29</v>
      </c>
      <c r="D4" s="149" t="s">
        <v>5</v>
      </c>
      <c r="E4" s="149" t="s">
        <v>6</v>
      </c>
      <c r="F4" s="149" t="s">
        <v>7</v>
      </c>
      <c r="G4" s="149" t="s">
        <v>49</v>
      </c>
      <c r="H4" s="149" t="s">
        <v>11</v>
      </c>
      <c r="I4" s="149" t="s">
        <v>12</v>
      </c>
      <c r="J4" s="149" t="s">
        <v>13</v>
      </c>
      <c r="K4" s="149" t="s">
        <v>14</v>
      </c>
    </row>
    <row r="5" spans="1:11" ht="13.5" customHeight="1" hidden="1">
      <c r="A5" s="7" t="s">
        <v>22</v>
      </c>
      <c r="B5" s="7" t="s">
        <v>19</v>
      </c>
      <c r="C5" s="154"/>
      <c r="D5" s="150" t="s">
        <v>8</v>
      </c>
      <c r="E5" s="150" t="s">
        <v>28</v>
      </c>
      <c r="F5" s="150"/>
      <c r="G5" s="150"/>
      <c r="H5" s="150"/>
      <c r="I5" s="150"/>
      <c r="J5" s="150"/>
      <c r="K5" s="150"/>
    </row>
    <row r="6" spans="1:11" ht="13.5" customHeight="1" hidden="1">
      <c r="A6" s="56" t="s">
        <v>0</v>
      </c>
      <c r="B6" s="7" t="s">
        <v>1</v>
      </c>
      <c r="C6" s="7"/>
      <c r="D6" s="57" t="s">
        <v>58</v>
      </c>
      <c r="E6" s="57"/>
      <c r="F6" s="57"/>
      <c r="G6" s="57"/>
      <c r="H6" s="57"/>
      <c r="I6" s="57"/>
      <c r="J6" s="57"/>
      <c r="K6" s="57"/>
    </row>
    <row r="7" spans="1:11" ht="45" hidden="1">
      <c r="A7" s="155" t="s">
        <v>0</v>
      </c>
      <c r="B7" s="149" t="s">
        <v>1</v>
      </c>
      <c r="C7" s="155" t="s">
        <v>61</v>
      </c>
      <c r="D7" s="156" t="s">
        <v>62</v>
      </c>
      <c r="E7" s="52" t="s">
        <v>59</v>
      </c>
      <c r="F7" s="53" t="s">
        <v>10</v>
      </c>
      <c r="G7" s="58"/>
      <c r="H7" s="58"/>
      <c r="I7" s="58"/>
      <c r="J7" s="58"/>
      <c r="K7" s="58"/>
    </row>
    <row r="8" spans="1:11" ht="34.5" hidden="1">
      <c r="A8" s="155"/>
      <c r="B8" s="149"/>
      <c r="C8" s="157"/>
      <c r="D8" s="156" t="s">
        <v>9</v>
      </c>
      <c r="E8" s="55" t="s">
        <v>60</v>
      </c>
      <c r="F8" s="59"/>
      <c r="G8" s="60"/>
      <c r="H8" s="60"/>
      <c r="I8" s="60"/>
      <c r="J8" s="60"/>
      <c r="K8" s="60"/>
    </row>
    <row r="9" spans="1:11" ht="45" hidden="1">
      <c r="A9" s="155" t="s">
        <v>0</v>
      </c>
      <c r="B9" s="149" t="s">
        <v>1</v>
      </c>
      <c r="C9" s="155" t="s">
        <v>61</v>
      </c>
      <c r="D9" s="156" t="s">
        <v>62</v>
      </c>
      <c r="E9" s="52" t="s">
        <v>59</v>
      </c>
      <c r="F9" s="53" t="s">
        <v>10</v>
      </c>
      <c r="G9" s="54"/>
      <c r="H9" s="54"/>
      <c r="I9" s="54"/>
      <c r="J9" s="54"/>
      <c r="K9" s="54"/>
    </row>
    <row r="10" spans="1:12" ht="34.5" hidden="1">
      <c r="A10" s="155"/>
      <c r="B10" s="149"/>
      <c r="C10" s="155"/>
      <c r="D10" s="156"/>
      <c r="E10" s="55" t="s">
        <v>60</v>
      </c>
      <c r="F10" s="53"/>
      <c r="G10" s="54"/>
      <c r="H10" s="54"/>
      <c r="I10" s="54"/>
      <c r="J10" s="54"/>
      <c r="K10" s="54"/>
      <c r="L10" s="50"/>
    </row>
    <row r="11" spans="1:12" ht="34.5" hidden="1">
      <c r="A11" s="155"/>
      <c r="B11" s="149"/>
      <c r="C11" s="155"/>
      <c r="D11" s="156"/>
      <c r="E11" s="55" t="s">
        <v>60</v>
      </c>
      <c r="F11" s="53"/>
      <c r="G11" s="54"/>
      <c r="H11" s="54"/>
      <c r="I11" s="54"/>
      <c r="J11" s="54"/>
      <c r="K11" s="54"/>
      <c r="L11" s="50"/>
    </row>
    <row r="12" spans="7:11" ht="15">
      <c r="G12" s="51"/>
      <c r="H12" s="51"/>
      <c r="I12" s="51"/>
      <c r="J12" s="51"/>
      <c r="K12" s="51"/>
    </row>
    <row r="13" spans="1:11" ht="25.5" customHeight="1">
      <c r="A13" s="151" t="s">
        <v>115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6" spans="4:6" ht="15">
      <c r="D16" t="s">
        <v>125</v>
      </c>
      <c r="F16" t="s">
        <v>126</v>
      </c>
    </row>
  </sheetData>
  <sheetProtection/>
  <mergeCells count="20">
    <mergeCell ref="A9:A11"/>
    <mergeCell ref="B9:B11"/>
    <mergeCell ref="C9:C11"/>
    <mergeCell ref="D9:D11"/>
    <mergeCell ref="F4:F5"/>
    <mergeCell ref="G4:G5"/>
    <mergeCell ref="A7:A8"/>
    <mergeCell ref="B7:B8"/>
    <mergeCell ref="C7:C8"/>
    <mergeCell ref="D7:D8"/>
    <mergeCell ref="H4:H5"/>
    <mergeCell ref="I4:I5"/>
    <mergeCell ref="J4:J5"/>
    <mergeCell ref="K4:K5"/>
    <mergeCell ref="A13:K13"/>
    <mergeCell ref="A2:K2"/>
    <mergeCell ref="A4:B4"/>
    <mergeCell ref="C4:C5"/>
    <mergeCell ref="D4:D5"/>
    <mergeCell ref="E4:E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tabSelected="1" zoomScalePageLayoutView="0" workbookViewId="0" topLeftCell="A1">
      <pane ySplit="7" topLeftCell="A15" activePane="bottomLeft" state="frozen"/>
      <selection pane="topLeft" activeCell="A1" sqref="A1"/>
      <selection pane="bottomLeft" activeCell="O11" sqref="O11"/>
    </sheetView>
  </sheetViews>
  <sheetFormatPr defaultColWidth="8.8515625" defaultRowHeight="15"/>
  <cols>
    <col min="1" max="1" width="6.421875" style="35" customWidth="1"/>
    <col min="2" max="2" width="5.28125" style="35" customWidth="1"/>
    <col min="3" max="3" width="3.57421875" style="35" customWidth="1"/>
    <col min="4" max="4" width="31.140625" style="35" customWidth="1"/>
    <col min="5" max="5" width="8.7109375" style="35" customWidth="1"/>
    <col min="6" max="9" width="10.421875" style="76" customWidth="1"/>
    <col min="10" max="10" width="10.7109375" style="76" customWidth="1"/>
    <col min="11" max="11" width="30.28125" style="76" customWidth="1"/>
    <col min="12" max="12" width="8.8515625" style="39" customWidth="1"/>
    <col min="13" max="16384" width="8.8515625" style="35" customWidth="1"/>
  </cols>
  <sheetData>
    <row r="1" spans="1:11" ht="6" customHeight="1">
      <c r="A1" s="1"/>
      <c r="B1" s="5"/>
      <c r="C1" s="5"/>
      <c r="D1" s="5"/>
      <c r="E1" s="5"/>
      <c r="F1" s="5"/>
      <c r="G1" s="5"/>
      <c r="H1" s="5"/>
      <c r="I1" s="3"/>
      <c r="J1" s="3"/>
      <c r="K1" s="3"/>
    </row>
    <row r="2" spans="1:11" ht="15.75" customHeight="1">
      <c r="A2" s="1"/>
      <c r="B2" s="140" t="s">
        <v>48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36" customFormat="1" ht="26.25" customHeight="1">
      <c r="A4" s="145" t="s">
        <v>18</v>
      </c>
      <c r="B4" s="158"/>
      <c r="C4" s="145" t="s">
        <v>24</v>
      </c>
      <c r="D4" s="145" t="s">
        <v>25</v>
      </c>
      <c r="E4" s="145" t="s">
        <v>26</v>
      </c>
      <c r="F4" s="145" t="s">
        <v>27</v>
      </c>
      <c r="G4" s="145"/>
      <c r="H4" s="145"/>
      <c r="I4" s="147" t="s">
        <v>63</v>
      </c>
      <c r="J4" s="147" t="s">
        <v>64</v>
      </c>
      <c r="K4" s="147" t="s">
        <v>53</v>
      </c>
      <c r="L4" s="40"/>
    </row>
    <row r="5" spans="1:12" s="36" customFormat="1" ht="52.5" customHeight="1">
      <c r="A5" s="158"/>
      <c r="B5" s="158"/>
      <c r="C5" s="145"/>
      <c r="D5" s="145"/>
      <c r="E5" s="145"/>
      <c r="F5" s="145" t="s">
        <v>150</v>
      </c>
      <c r="G5" s="145" t="s">
        <v>151</v>
      </c>
      <c r="H5" s="145" t="s">
        <v>152</v>
      </c>
      <c r="I5" s="160"/>
      <c r="J5" s="160"/>
      <c r="K5" s="162"/>
      <c r="L5" s="40"/>
    </row>
    <row r="6" spans="1:12" s="36" customFormat="1" ht="13.5" customHeight="1">
      <c r="A6" s="29" t="s">
        <v>22</v>
      </c>
      <c r="B6" s="29" t="s">
        <v>19</v>
      </c>
      <c r="C6" s="145"/>
      <c r="D6" s="158"/>
      <c r="E6" s="158"/>
      <c r="F6" s="145"/>
      <c r="G6" s="145"/>
      <c r="H6" s="145"/>
      <c r="I6" s="161"/>
      <c r="J6" s="161"/>
      <c r="K6" s="163"/>
      <c r="L6" s="40"/>
    </row>
    <row r="7" spans="1:11" ht="15">
      <c r="A7" s="6" t="s">
        <v>17</v>
      </c>
      <c r="B7" s="6" t="s">
        <v>16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25">
        <v>11</v>
      </c>
    </row>
    <row r="8" spans="1:11" ht="22.5" customHeight="1" thickBot="1">
      <c r="A8" s="8" t="s">
        <v>67</v>
      </c>
      <c r="B8" s="6" t="s">
        <v>68</v>
      </c>
      <c r="C8" s="7"/>
      <c r="D8" s="159" t="s">
        <v>153</v>
      </c>
      <c r="E8" s="159"/>
      <c r="F8" s="159"/>
      <c r="G8" s="159"/>
      <c r="H8" s="159"/>
      <c r="I8" s="159"/>
      <c r="J8" s="159"/>
      <c r="K8" s="159"/>
    </row>
    <row r="9" spans="1:11" ht="50.25" customHeight="1" thickBot="1">
      <c r="A9" s="8"/>
      <c r="B9" s="6"/>
      <c r="C9" s="166">
        <v>1</v>
      </c>
      <c r="D9" s="98" t="s">
        <v>154</v>
      </c>
      <c r="E9" s="99" t="s">
        <v>123</v>
      </c>
      <c r="F9" s="105">
        <v>0.05</v>
      </c>
      <c r="G9" s="74">
        <v>0.02</v>
      </c>
      <c r="H9" s="80">
        <v>0.02</v>
      </c>
      <c r="I9" s="80">
        <f>H9/G9</f>
        <v>1</v>
      </c>
      <c r="J9" s="168">
        <f aca="true" t="shared" si="0" ref="J9:J15">H9/F9</f>
        <v>0.39999999999999997</v>
      </c>
      <c r="K9" s="80" t="s">
        <v>135</v>
      </c>
    </row>
    <row r="10" spans="1:11" ht="60.75" thickBot="1">
      <c r="A10" s="8"/>
      <c r="B10" s="6"/>
      <c r="C10" s="167"/>
      <c r="D10" s="83" t="s">
        <v>155</v>
      </c>
      <c r="E10" s="100" t="s">
        <v>123</v>
      </c>
      <c r="F10" s="105"/>
      <c r="G10" s="74">
        <v>0.01</v>
      </c>
      <c r="H10" s="80">
        <v>0.01</v>
      </c>
      <c r="I10" s="169">
        <f>H10/G10</f>
        <v>1</v>
      </c>
      <c r="J10" s="168"/>
      <c r="K10" s="80" t="s">
        <v>135</v>
      </c>
    </row>
    <row r="11" spans="1:11" ht="48.75" thickBot="1">
      <c r="A11" s="8"/>
      <c r="B11" s="6"/>
      <c r="C11" s="101">
        <v>2</v>
      </c>
      <c r="D11" s="83" t="s">
        <v>117</v>
      </c>
      <c r="E11" s="100" t="s">
        <v>124</v>
      </c>
      <c r="F11" s="106">
        <v>80.45</v>
      </c>
      <c r="G11" s="74">
        <v>90</v>
      </c>
      <c r="H11" s="169">
        <v>80.55</v>
      </c>
      <c r="I11" s="169">
        <f>G11/H11</f>
        <v>1.1173184357541899</v>
      </c>
      <c r="J11" s="169">
        <f t="shared" si="0"/>
        <v>1.0012430080795525</v>
      </c>
      <c r="K11" s="78" t="s">
        <v>179</v>
      </c>
    </row>
    <row r="12" spans="1:11" ht="84.75" thickBot="1">
      <c r="A12" s="8"/>
      <c r="B12" s="6"/>
      <c r="C12" s="101">
        <v>3</v>
      </c>
      <c r="D12" s="83" t="s">
        <v>118</v>
      </c>
      <c r="E12" s="100" t="s">
        <v>124</v>
      </c>
      <c r="F12" s="106">
        <v>55.3</v>
      </c>
      <c r="G12" s="74">
        <v>54.4</v>
      </c>
      <c r="H12" s="169">
        <v>0</v>
      </c>
      <c r="I12" s="169">
        <v>0</v>
      </c>
      <c r="J12" s="169">
        <f t="shared" si="0"/>
        <v>0</v>
      </c>
      <c r="K12" s="78" t="s">
        <v>161</v>
      </c>
    </row>
    <row r="13" spans="1:11" ht="60.75" thickBot="1">
      <c r="A13" s="8"/>
      <c r="B13" s="6"/>
      <c r="C13" s="101">
        <v>4</v>
      </c>
      <c r="D13" s="83" t="s">
        <v>119</v>
      </c>
      <c r="E13" s="100" t="s">
        <v>124</v>
      </c>
      <c r="F13" s="75">
        <v>59.8</v>
      </c>
      <c r="G13" s="74">
        <v>57.5</v>
      </c>
      <c r="H13" s="74">
        <v>55.3</v>
      </c>
      <c r="I13" s="169">
        <f>G13/H13</f>
        <v>1.0397830018083183</v>
      </c>
      <c r="J13" s="169">
        <f t="shared" si="0"/>
        <v>0.9247491638795987</v>
      </c>
      <c r="K13" s="74" t="s">
        <v>162</v>
      </c>
    </row>
    <row r="14" spans="1:11" ht="72.75" thickBot="1">
      <c r="A14" s="8"/>
      <c r="B14" s="6"/>
      <c r="C14" s="101">
        <v>5</v>
      </c>
      <c r="D14" s="83" t="s">
        <v>120</v>
      </c>
      <c r="E14" s="100" t="s">
        <v>124</v>
      </c>
      <c r="F14" s="75">
        <v>77</v>
      </c>
      <c r="G14" s="74">
        <v>100</v>
      </c>
      <c r="H14" s="74">
        <v>45</v>
      </c>
      <c r="I14" s="169">
        <f aca="true" t="shared" si="1" ref="I14:I20">H14/G14</f>
        <v>0.45</v>
      </c>
      <c r="J14" s="169">
        <f t="shared" si="0"/>
        <v>0.5844155844155844</v>
      </c>
      <c r="K14" s="77" t="s">
        <v>194</v>
      </c>
    </row>
    <row r="15" spans="1:11" ht="96" customHeight="1" thickBot="1">
      <c r="A15" s="8"/>
      <c r="B15" s="6"/>
      <c r="C15" s="101">
        <v>6</v>
      </c>
      <c r="D15" s="83" t="s">
        <v>121</v>
      </c>
      <c r="E15" s="100" t="s">
        <v>124</v>
      </c>
      <c r="F15" s="75">
        <v>4.47</v>
      </c>
      <c r="G15" s="74">
        <v>100</v>
      </c>
      <c r="H15" s="74">
        <v>8.74</v>
      </c>
      <c r="I15" s="169">
        <f t="shared" si="1"/>
        <v>0.0874</v>
      </c>
      <c r="J15" s="169">
        <f t="shared" si="0"/>
        <v>1.9552572706935125</v>
      </c>
      <c r="K15" s="74" t="s">
        <v>127</v>
      </c>
    </row>
    <row r="16" spans="1:11" ht="166.5" customHeight="1" thickBot="1">
      <c r="A16" s="8"/>
      <c r="B16" s="6"/>
      <c r="C16" s="101">
        <v>7</v>
      </c>
      <c r="D16" s="83" t="s">
        <v>156</v>
      </c>
      <c r="E16" s="100" t="s">
        <v>124</v>
      </c>
      <c r="F16" s="105">
        <v>100</v>
      </c>
      <c r="G16" s="74">
        <v>100</v>
      </c>
      <c r="H16" s="74">
        <v>26.7</v>
      </c>
      <c r="I16" s="169">
        <f t="shared" si="1"/>
        <v>0.267</v>
      </c>
      <c r="J16" s="169">
        <f>H16/F16</f>
        <v>0.267</v>
      </c>
      <c r="K16" s="74"/>
    </row>
    <row r="17" spans="1:11" ht="132.75" customHeight="1" thickBot="1">
      <c r="A17" s="8"/>
      <c r="B17" s="6"/>
      <c r="C17" s="101">
        <v>8</v>
      </c>
      <c r="D17" s="83" t="s">
        <v>122</v>
      </c>
      <c r="E17" s="100" t="s">
        <v>124</v>
      </c>
      <c r="F17" s="75">
        <v>73.5</v>
      </c>
      <c r="G17" s="74">
        <v>71.2</v>
      </c>
      <c r="H17" s="80">
        <v>71.2</v>
      </c>
      <c r="I17" s="169">
        <f t="shared" si="1"/>
        <v>1</v>
      </c>
      <c r="J17" s="169">
        <f>H17/F17</f>
        <v>0.9687074829931973</v>
      </c>
      <c r="K17" s="81" t="s">
        <v>134</v>
      </c>
    </row>
    <row r="18" spans="1:11" ht="58.5" customHeight="1" thickBot="1">
      <c r="A18" s="8"/>
      <c r="B18" s="6"/>
      <c r="C18" s="99">
        <v>9</v>
      </c>
      <c r="D18" s="98" t="s">
        <v>157</v>
      </c>
      <c r="E18" s="102" t="s">
        <v>158</v>
      </c>
      <c r="F18" s="75"/>
      <c r="G18" s="74">
        <v>24</v>
      </c>
      <c r="H18" s="80">
        <v>6</v>
      </c>
      <c r="I18" s="169">
        <f t="shared" si="1"/>
        <v>0.25</v>
      </c>
      <c r="J18" s="169"/>
      <c r="K18" s="81" t="s">
        <v>163</v>
      </c>
    </row>
    <row r="19" spans="1:11" ht="58.5" customHeight="1" thickBot="1">
      <c r="A19" s="8"/>
      <c r="B19" s="6"/>
      <c r="C19" s="99">
        <v>10</v>
      </c>
      <c r="D19" s="103" t="s">
        <v>159</v>
      </c>
      <c r="E19" s="102" t="s">
        <v>124</v>
      </c>
      <c r="F19" s="75"/>
      <c r="G19" s="74">
        <v>30.5</v>
      </c>
      <c r="H19" s="80">
        <v>30.5</v>
      </c>
      <c r="I19" s="169">
        <f t="shared" si="1"/>
        <v>1</v>
      </c>
      <c r="J19" s="169"/>
      <c r="K19" s="81"/>
    </row>
    <row r="20" spans="1:11" ht="87" customHeight="1" thickBot="1">
      <c r="A20" s="8"/>
      <c r="B20" s="6"/>
      <c r="C20" s="100">
        <v>11</v>
      </c>
      <c r="D20" s="83" t="s">
        <v>160</v>
      </c>
      <c r="E20" s="104" t="s">
        <v>124</v>
      </c>
      <c r="F20" s="75"/>
      <c r="G20" s="74">
        <v>1.31</v>
      </c>
      <c r="H20" s="80">
        <v>0.6</v>
      </c>
      <c r="I20" s="169">
        <f t="shared" si="1"/>
        <v>0.4580152671755725</v>
      </c>
      <c r="J20" s="169"/>
      <c r="K20" s="81"/>
    </row>
    <row r="21" spans="1:12" s="62" customFormat="1" ht="42.75" customHeight="1">
      <c r="A21" s="165" t="s">
        <v>65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61"/>
    </row>
    <row r="22" spans="1:12" s="62" customFormat="1" ht="15">
      <c r="A22" s="164" t="s">
        <v>66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61"/>
    </row>
    <row r="23" spans="4:6" ht="50.25" customHeight="1">
      <c r="D23" s="35" t="s">
        <v>125</v>
      </c>
      <c r="F23" s="76" t="s">
        <v>126</v>
      </c>
    </row>
  </sheetData>
  <sheetProtection/>
  <mergeCells count="16">
    <mergeCell ref="D8:K8"/>
    <mergeCell ref="I4:I6"/>
    <mergeCell ref="J4:J6"/>
    <mergeCell ref="K4:K6"/>
    <mergeCell ref="A22:K22"/>
    <mergeCell ref="A21:K21"/>
    <mergeCell ref="C9:C10"/>
    <mergeCell ref="B2:K2"/>
    <mergeCell ref="F5:F6"/>
    <mergeCell ref="G5:G6"/>
    <mergeCell ref="A4:B5"/>
    <mergeCell ref="H5:H6"/>
    <mergeCell ref="F4:H4"/>
    <mergeCell ref="C4:C6"/>
    <mergeCell ref="D4:D6"/>
    <mergeCell ref="E4:E6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2016-07-04T07:30:34Z</cp:lastPrinted>
  <dcterms:created xsi:type="dcterms:W3CDTF">2006-09-28T05:33:49Z</dcterms:created>
  <dcterms:modified xsi:type="dcterms:W3CDTF">2020-08-05T13:18:31Z</dcterms:modified>
  <cp:category/>
  <cp:version/>
  <cp:contentType/>
  <cp:contentStatus/>
</cp:coreProperties>
</file>